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H:\Estat\DESEMP23\"/>
    </mc:Choice>
  </mc:AlternateContent>
  <xr:revisionPtr revIDLastSave="0" documentId="13_ncr:1_{DF76C74D-F18E-4BFE-BBFE-29A423E819CC}" xr6:coauthVersionLast="47" xr6:coauthVersionMax="47" xr10:uidLastSave="{00000000-0000-0000-0000-000000000000}"/>
  <bookViews>
    <workbookView xWindow="28680" yWindow="-120" windowWidth="29040" windowHeight="15720" firstSheet="1" activeTab="5" xr2:uid="{00000000-000D-0000-FFFF-FFFF00000000}"/>
  </bookViews>
  <sheets>
    <sheet name="Índice" sheetId="1" r:id="rId1"/>
    <sheet name="I. Licenciamento" sheetId="4" r:id="rId2"/>
    <sheet name="II. Licenciamento Motorização" sheetId="5" r:id="rId3"/>
    <sheet name="III. Licenciamento Combustível" sheetId="6" r:id="rId4"/>
    <sheet name="IV. Licenciamento Empresa" sheetId="7" r:id="rId5"/>
    <sheet name="V. Exportação Volume" sheetId="8" r:id="rId6"/>
    <sheet name="VI. Produção" sheetId="9" r:id="rId7"/>
    <sheet name="VII. Outras informações" sheetId="10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" i="10" l="1"/>
  <c r="N12" i="10"/>
  <c r="M12" i="10"/>
  <c r="L12" i="10"/>
  <c r="K12" i="10"/>
  <c r="J12" i="10"/>
  <c r="I12" i="10"/>
  <c r="H12" i="10"/>
  <c r="G12" i="10"/>
  <c r="F12" i="10"/>
  <c r="E12" i="10"/>
  <c r="D12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O9" i="10"/>
  <c r="N9" i="10"/>
  <c r="M9" i="10"/>
  <c r="L9" i="10"/>
  <c r="K9" i="10"/>
  <c r="J9" i="10"/>
  <c r="I9" i="10"/>
  <c r="H9" i="10"/>
  <c r="G9" i="10"/>
  <c r="F9" i="10"/>
  <c r="E9" i="10"/>
  <c r="D9" i="10"/>
  <c r="O8" i="10" l="1"/>
  <c r="M8" i="10"/>
  <c r="I8" i="10"/>
  <c r="N18" i="9"/>
  <c r="L18" i="9"/>
  <c r="J18" i="9"/>
  <c r="H18" i="9"/>
  <c r="O12" i="9"/>
  <c r="M12" i="9"/>
  <c r="I12" i="9"/>
  <c r="O9" i="9"/>
  <c r="M9" i="9"/>
  <c r="I9" i="9"/>
  <c r="O18" i="9"/>
  <c r="M18" i="9"/>
  <c r="I18" i="9"/>
  <c r="N12" i="9"/>
  <c r="L12" i="9"/>
  <c r="J12" i="9"/>
  <c r="H12" i="9"/>
  <c r="N9" i="9"/>
  <c r="L9" i="9"/>
  <c r="J9" i="9"/>
  <c r="H9" i="9"/>
  <c r="N8" i="10"/>
  <c r="L8" i="10"/>
  <c r="J8" i="10"/>
  <c r="H8" i="10"/>
  <c r="J8" i="9" l="1"/>
  <c r="N8" i="9"/>
  <c r="M8" i="9"/>
  <c r="I8" i="9"/>
  <c r="O8" i="9"/>
  <c r="H8" i="9"/>
  <c r="L8" i="9"/>
  <c r="F9" i="9" l="1"/>
  <c r="F12" i="9"/>
  <c r="F18" i="9"/>
  <c r="F8" i="10" l="1"/>
  <c r="F8" i="9"/>
  <c r="K9" i="9" l="1"/>
  <c r="K12" i="9"/>
  <c r="K18" i="9"/>
  <c r="K8" i="10"/>
  <c r="K8" i="9" l="1"/>
  <c r="E8" i="10" l="1"/>
  <c r="E12" i="9"/>
  <c r="E9" i="9"/>
  <c r="E18" i="9"/>
  <c r="E8" i="9" l="1"/>
  <c r="G9" i="9" l="1"/>
  <c r="G18" i="9"/>
  <c r="G12" i="9"/>
  <c r="G8" i="10" l="1"/>
  <c r="G8" i="9"/>
  <c r="P20" i="9" l="1"/>
  <c r="P11" i="9" l="1"/>
  <c r="P10" i="10"/>
  <c r="P9" i="10"/>
  <c r="P21" i="10"/>
  <c r="P13" i="9"/>
  <c r="P17" i="9"/>
  <c r="P14" i="9"/>
  <c r="P16" i="9"/>
  <c r="P10" i="9"/>
  <c r="P15" i="9"/>
  <c r="D9" i="9" l="1"/>
  <c r="P9" i="9" s="1"/>
  <c r="D8" i="10"/>
  <c r="P8" i="10" s="1"/>
  <c r="D12" i="9"/>
  <c r="P12" i="9" s="1"/>
  <c r="D18" i="9"/>
  <c r="P18" i="9" s="1"/>
  <c r="P19" i="9"/>
  <c r="D7" i="10" l="1"/>
  <c r="D8" i="9"/>
  <c r="P8" i="9" s="1"/>
  <c r="K7" i="10" l="1"/>
  <c r="J7" i="10" l="1"/>
  <c r="G7" i="10" l="1"/>
  <c r="M7" i="10" l="1"/>
  <c r="O7" i="10" l="1"/>
  <c r="N7" i="10"/>
  <c r="L7" i="10" l="1"/>
  <c r="E7" i="10" l="1"/>
  <c r="F7" i="10" l="1"/>
  <c r="P12" i="10" l="1"/>
  <c r="H7" i="10" l="1"/>
  <c r="I7" i="10" l="1"/>
  <c r="P7" i="10" s="1"/>
  <c r="P11" i="10"/>
</calcChain>
</file>

<file path=xl/sharedStrings.xml><?xml version="1.0" encoding="utf-8"?>
<sst xmlns="http://schemas.openxmlformats.org/spreadsheetml/2006/main" count="495" uniqueCount="126">
  <si>
    <t>Licenciamento de autoveículos novos nacionais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</si>
  <si>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</si>
  <si>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</si>
  <si>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</si>
  <si>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</si>
  <si>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</si>
  <si>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</si>
  <si>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</si>
  <si>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</si>
  <si>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</si>
  <si>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</si>
  <si>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</si>
  <si>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</si>
  <si>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Licenciamento de autoveículos novos importados</t>
  </si>
  <si>
    <t>Licenciamento total de autoveículos novos</t>
  </si>
  <si>
    <t>Participação dos autoveículos importados no licenciamento</t>
  </si>
  <si>
    <t>Licenciamento total de automóveis por motorização</t>
  </si>
  <si>
    <t>1000 cc</t>
  </si>
  <si>
    <t>Licenciamento total de automóveis e comerciais leves por combustível</t>
  </si>
  <si>
    <t>Flex Fuel</t>
  </si>
  <si>
    <t>Diesel</t>
  </si>
  <si>
    <t>Exportações de autoveículos</t>
  </si>
  <si>
    <t>Produção de autoveículos</t>
  </si>
  <si>
    <t>Índice</t>
  </si>
  <si>
    <t>II. Licenciamento por Motorização</t>
  </si>
  <si>
    <t>III. Licenciamento por Combustível</t>
  </si>
  <si>
    <t>IV. Licenciamento por Empresa</t>
  </si>
  <si>
    <t>V. Exportação</t>
  </si>
  <si>
    <t>VI. Produção</t>
  </si>
  <si>
    <t>I. Licenciamento de autoveículos novos (nacionais, importados, total)</t>
  </si>
  <si>
    <t>MERCEDES-BENZ</t>
  </si>
  <si>
    <t>AGRALE</t>
  </si>
  <si>
    <t>IVECO</t>
  </si>
  <si>
    <t>SCANIA</t>
  </si>
  <si>
    <t>VOLVO</t>
  </si>
  <si>
    <t>DAF</t>
  </si>
  <si>
    <t>Unidades</t>
  </si>
  <si>
    <t>Total Ano</t>
  </si>
  <si>
    <t>Total</t>
  </si>
  <si>
    <t>Veículos leves</t>
  </si>
  <si>
    <t>Automóveis</t>
  </si>
  <si>
    <t>Comerciais leves</t>
  </si>
  <si>
    <t>Caminhões</t>
  </si>
  <si>
    <t>Semileves</t>
  </si>
  <si>
    <t>Leves</t>
  </si>
  <si>
    <t>Médios</t>
  </si>
  <si>
    <t>Semipesados</t>
  </si>
  <si>
    <t>Pesados</t>
  </si>
  <si>
    <t>Ônibus</t>
  </si>
  <si>
    <r>
      <t>Fonte</t>
    </r>
    <r>
      <rPr>
        <sz val="11"/>
        <color theme="1"/>
        <rFont val="Calibri"/>
        <family val="2"/>
        <scheme val="minor"/>
      </rPr>
      <t>: Renavam</t>
    </r>
  </si>
  <si>
    <t xml:space="preserve">Porcentagem </t>
  </si>
  <si>
    <t>+ 1000 cc a 2000 cc</t>
  </si>
  <si>
    <t xml:space="preserve">+ de 2000 cc </t>
  </si>
  <si>
    <t>Participação %</t>
  </si>
  <si>
    <t>Porcentagem</t>
  </si>
  <si>
    <t xml:space="preserve">+ 1000 cc a 2000 cc </t>
  </si>
  <si>
    <t>+ de 2000 cc</t>
  </si>
  <si>
    <t>Gasolina</t>
  </si>
  <si>
    <t>Elétrico</t>
  </si>
  <si>
    <r>
      <t>Fonte</t>
    </r>
    <r>
      <rPr>
        <i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Renavam</t>
    </r>
  </si>
  <si>
    <t>Porcenrtagem</t>
  </si>
  <si>
    <t>Licenciamento total de autoveículos leves por empresa</t>
  </si>
  <si>
    <t>Empresas associadas à Anfavea</t>
  </si>
  <si>
    <t>Outras empresas</t>
  </si>
  <si>
    <t xml:space="preserve">Empresas associadas à Anfavea </t>
  </si>
  <si>
    <t>Caminhões - Total por empresa</t>
  </si>
  <si>
    <t>Ônibus (chassi)</t>
  </si>
  <si>
    <t xml:space="preserve">Leves </t>
  </si>
  <si>
    <t>Rodoviário</t>
  </si>
  <si>
    <t>Urbano</t>
  </si>
  <si>
    <t>Exportações de autoveículos desmontados (CKDs)</t>
  </si>
  <si>
    <t>Exportações em valor do setor de autoveículos</t>
  </si>
  <si>
    <t>US$ 1.000</t>
  </si>
  <si>
    <t>Emprego no setor de autoveículos</t>
  </si>
  <si>
    <t>Pessoas</t>
  </si>
  <si>
    <t>VII. Outras informações</t>
  </si>
  <si>
    <t>BMW</t>
  </si>
  <si>
    <t xml:space="preserve">     BMW</t>
  </si>
  <si>
    <t>FCA</t>
  </si>
  <si>
    <t>Audi</t>
  </si>
  <si>
    <t xml:space="preserve">     Mini</t>
  </si>
  <si>
    <t>Caoa - Hyundai</t>
  </si>
  <si>
    <t xml:space="preserve">     Hyundai   </t>
  </si>
  <si>
    <t xml:space="preserve">     Subaru</t>
  </si>
  <si>
    <t xml:space="preserve">     Chrysler</t>
  </si>
  <si>
    <t xml:space="preserve">     Dodge</t>
  </si>
  <si>
    <t xml:space="preserve">     Fiat     </t>
  </si>
  <si>
    <t xml:space="preserve">     Jeep</t>
  </si>
  <si>
    <t>Ford</t>
  </si>
  <si>
    <t>General Motors</t>
  </si>
  <si>
    <t>Honda Automóveis</t>
  </si>
  <si>
    <t>HPE</t>
  </si>
  <si>
    <t xml:space="preserve">     Mitsubishi</t>
  </si>
  <si>
    <t xml:space="preserve">     Suzuki</t>
  </si>
  <si>
    <t>Hyundai Motor</t>
  </si>
  <si>
    <t>Jaguar Land Rover</t>
  </si>
  <si>
    <t xml:space="preserve">     Jaguar</t>
  </si>
  <si>
    <t xml:space="preserve">      Land Rover</t>
  </si>
  <si>
    <t>Mercedes-Benz</t>
  </si>
  <si>
    <t>Nissan</t>
  </si>
  <si>
    <t>Peugeot Citroën</t>
  </si>
  <si>
    <t xml:space="preserve">     Peugeot</t>
  </si>
  <si>
    <t xml:space="preserve">     Citroën</t>
  </si>
  <si>
    <t>Renault</t>
  </si>
  <si>
    <t>Toyota</t>
  </si>
  <si>
    <t xml:space="preserve">     Toyota</t>
  </si>
  <si>
    <t xml:space="preserve">     Lexus</t>
  </si>
  <si>
    <t>Volkswagen</t>
  </si>
  <si>
    <t>Agrale</t>
  </si>
  <si>
    <t>Caoa</t>
  </si>
  <si>
    <t>HPE (Mitsubishi)</t>
  </si>
  <si>
    <t>Iveco</t>
  </si>
  <si>
    <t>Jaguar Land Rover ( Land Rover)</t>
  </si>
  <si>
    <t>FCA (Dodge)</t>
  </si>
  <si>
    <t>MAN</t>
  </si>
  <si>
    <t xml:space="preserve">      MAN</t>
  </si>
  <si>
    <t xml:space="preserve">     Volkswagen Caminhões e Ônibus</t>
  </si>
  <si>
    <t>Scania</t>
  </si>
  <si>
    <t>Volvo</t>
  </si>
  <si>
    <t xml:space="preserve">    Caoa Chery</t>
  </si>
  <si>
    <t>Mercedes-Benz Cars &amp; Vans</t>
  </si>
  <si>
    <t>Híbrido</t>
  </si>
  <si>
    <t>Licenciamento total de caminhões e ônibus por combustível</t>
  </si>
  <si>
    <t>Gás</t>
  </si>
  <si>
    <t>Híbrido Plug-in</t>
  </si>
  <si>
    <t>Híbrido plug-in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</si>
</sst>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_-;\-* #,##0.0_-;_-* &quot;-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1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41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41" fontId="1" fillId="0" borderId="5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41" fontId="1" fillId="0" borderId="6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41" fontId="0" fillId="0" borderId="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1" fontId="0" fillId="0" borderId="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0" fontId="0" fillId="0" borderId="14" xfId="0" quotePrefix="1" applyBorder="1" applyAlignment="1">
      <alignment vertical="center"/>
    </xf>
    <xf numFmtId="0" fontId="0" fillId="0" borderId="19" xfId="0" quotePrefix="1" applyBorder="1" applyAlignment="1">
      <alignment vertical="center"/>
    </xf>
    <xf numFmtId="0" fontId="0" fillId="0" borderId="20" xfId="0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21" xfId="0" applyNumberFormat="1" applyBorder="1" applyAlignment="1">
      <alignment vertical="center"/>
    </xf>
    <xf numFmtId="41" fontId="1" fillId="0" borderId="18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quotePrefix="1" applyBorder="1" applyAlignment="1">
      <alignment horizontal="left" vertical="center"/>
    </xf>
    <xf numFmtId="0" fontId="0" fillId="0" borderId="12" xfId="0" quotePrefix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4" fontId="0" fillId="0" borderId="1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164" fontId="0" fillId="0" borderId="24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1" fontId="1" fillId="2" borderId="26" xfId="0" applyNumberFormat="1" applyFont="1" applyFill="1" applyBorder="1" applyAlignment="1">
      <alignment horizontal="center" vertical="center"/>
    </xf>
    <xf numFmtId="41" fontId="1" fillId="2" borderId="26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41" fontId="1" fillId="0" borderId="17" xfId="0" applyNumberFormat="1" applyFon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28" xfId="0" applyFon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1" fillId="0" borderId="19" xfId="0" applyNumberFormat="1" applyFont="1" applyBorder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2" borderId="28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28" xfId="0" applyFill="1" applyBorder="1" applyAlignment="1">
      <alignment vertical="center"/>
    </xf>
    <xf numFmtId="0" fontId="3" fillId="0" borderId="0" xfId="0" applyFont="1"/>
    <xf numFmtId="41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29" xfId="0" applyFill="1" applyBorder="1" applyAlignment="1">
      <alignment vertical="center"/>
    </xf>
    <xf numFmtId="41" fontId="1" fillId="2" borderId="24" xfId="0" applyNumberFormat="1" applyFont="1" applyFill="1" applyBorder="1" applyAlignment="1">
      <alignment vertical="center"/>
    </xf>
    <xf numFmtId="41" fontId="1" fillId="0" borderId="24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1" fillId="2" borderId="26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1" fillId="0" borderId="21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Estat\DESEMP23\DES2023.xlsm" TargetMode="External"/><Relationship Id="rId1" Type="http://schemas.openxmlformats.org/officeDocument/2006/relationships/externalLinkPath" Target="DES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Z"/>
      <sheetName val="A"/>
      <sheetName val="XX"/>
      <sheetName val="Plan1"/>
    </sheetNames>
    <sheetDataSet>
      <sheetData sheetId="0">
        <row r="411">
          <cell r="B411">
            <v>125060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4"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</row>
        <row r="540">
          <cell r="B540">
            <v>244</v>
          </cell>
          <cell r="C540">
            <v>1347</v>
          </cell>
          <cell r="D540">
            <v>1746</v>
          </cell>
          <cell r="E540">
            <v>1340</v>
          </cell>
          <cell r="F540">
            <v>1193</v>
          </cell>
          <cell r="G540">
            <v>956</v>
          </cell>
          <cell r="H540">
            <v>591</v>
          </cell>
          <cell r="I540">
            <v>953</v>
          </cell>
          <cell r="J540">
            <v>784</v>
          </cell>
          <cell r="K540">
            <v>775</v>
          </cell>
          <cell r="L540">
            <v>704</v>
          </cell>
          <cell r="M540">
            <v>476</v>
          </cell>
        </row>
        <row r="543">
          <cell r="B543">
            <v>84</v>
          </cell>
          <cell r="C543">
            <v>312</v>
          </cell>
          <cell r="D543">
            <v>324</v>
          </cell>
          <cell r="E543">
            <v>221</v>
          </cell>
          <cell r="F543">
            <v>385</v>
          </cell>
          <cell r="G543">
            <v>411</v>
          </cell>
          <cell r="H543">
            <v>371</v>
          </cell>
          <cell r="I543">
            <v>430</v>
          </cell>
          <cell r="J543">
            <v>297</v>
          </cell>
          <cell r="K543">
            <v>276</v>
          </cell>
          <cell r="L543">
            <v>128</v>
          </cell>
          <cell r="M543">
            <v>193</v>
          </cell>
        </row>
      </sheetData>
      <sheetData sheetId="1"/>
      <sheetData sheetId="2">
        <row r="56">
          <cell r="D56">
            <v>14.30991515694565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theme="6" tint="0.59999389629810485"/>
    <pageSetUpPr fitToPage="1"/>
  </sheetPr>
  <dimension ref="B2:C16"/>
  <sheetViews>
    <sheetView workbookViewId="0">
      <selection activeCell="K19" sqref="K19"/>
    </sheetView>
  </sheetViews>
  <sheetFormatPr defaultRowHeight="14.5" x14ac:dyDescent="0.35"/>
  <cols>
    <col min="2" max="2" width="9.54296875" style="1" customWidth="1"/>
  </cols>
  <sheetData>
    <row r="2" spans="2:3" ht="18.5" x14ac:dyDescent="0.45">
      <c r="B2" s="17"/>
      <c r="C2" s="18"/>
    </row>
    <row r="3" spans="2:3" s="89" customFormat="1" ht="21" x14ac:dyDescent="0.5">
      <c r="B3" s="50" t="s">
        <v>23</v>
      </c>
    </row>
    <row r="4" spans="2:3" s="89" customFormat="1" ht="21" x14ac:dyDescent="0.5">
      <c r="B4" s="50"/>
    </row>
    <row r="5" spans="2:3" s="89" customFormat="1" ht="21" customHeight="1" x14ac:dyDescent="0.5">
      <c r="B5" s="50"/>
    </row>
    <row r="6" spans="2:3" s="89" customFormat="1" ht="25" customHeight="1" x14ac:dyDescent="0.5">
      <c r="B6" s="90" t="s">
        <v>29</v>
      </c>
    </row>
    <row r="7" spans="2:3" s="89" customFormat="1" ht="25" customHeight="1" x14ac:dyDescent="0.5">
      <c r="B7" s="90" t="s">
        <v>24</v>
      </c>
    </row>
    <row r="8" spans="2:3" s="89" customFormat="1" ht="25" customHeight="1" x14ac:dyDescent="0.5">
      <c r="B8" s="90" t="s">
        <v>25</v>
      </c>
    </row>
    <row r="9" spans="2:3" s="89" customFormat="1" ht="25" customHeight="1" x14ac:dyDescent="0.5">
      <c r="B9" s="90" t="s">
        <v>26</v>
      </c>
    </row>
    <row r="10" spans="2:3" s="89" customFormat="1" ht="25" customHeight="1" x14ac:dyDescent="0.5">
      <c r="B10" s="90" t="s">
        <v>27</v>
      </c>
    </row>
    <row r="11" spans="2:3" s="89" customFormat="1" ht="25" customHeight="1" x14ac:dyDescent="0.5">
      <c r="B11" s="90" t="s">
        <v>28</v>
      </c>
    </row>
    <row r="12" spans="2:3" ht="18.75" customHeight="1" x14ac:dyDescent="0.35">
      <c r="B12" s="90" t="s">
        <v>75</v>
      </c>
    </row>
    <row r="13" spans="2:3" ht="18.75" customHeight="1" x14ac:dyDescent="0.35">
      <c r="B13" s="3"/>
    </row>
    <row r="14" spans="2:3" ht="18.75" customHeight="1" x14ac:dyDescent="0.35">
      <c r="B14" s="3"/>
    </row>
    <row r="15" spans="2:3" ht="18.75" customHeight="1" x14ac:dyDescent="0.35">
      <c r="B15" s="3"/>
    </row>
    <row r="16" spans="2:3" ht="18.75" customHeight="1" x14ac:dyDescent="0.35">
      <c r="B16" s="3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pageSetUpPr fitToPage="1"/>
  </sheetPr>
  <dimension ref="B2:T65"/>
  <sheetViews>
    <sheetView topLeftCell="A28" workbookViewId="0">
      <selection activeCell="A28" sqref="A1:XFD1048576"/>
    </sheetView>
  </sheetViews>
  <sheetFormatPr defaultRowHeight="14.5" x14ac:dyDescent="0.35"/>
  <cols>
    <col min="2" max="2" width="5.453125" style="1" customWidth="1"/>
    <col min="3" max="3" width="34.26953125" style="1" bestFit="1" customWidth="1"/>
    <col min="4" max="15" width="10.7265625" style="1" customWidth="1"/>
    <col min="16" max="16" width="12.26953125" style="1" customWidth="1"/>
    <col min="17" max="17" width="13.54296875" style="1" customWidth="1"/>
  </cols>
  <sheetData>
    <row r="2" spans="2:17" s="1" customFormat="1" ht="23.5" x14ac:dyDescent="0.35">
      <c r="B2" s="91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s="1" customFormat="1" ht="18.5" x14ac:dyDescent="0.3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7" s="1" customFormat="1" x14ac:dyDescent="0.35"/>
    <row r="5" spans="2:17" s="1" customFormat="1" ht="21" customHeight="1" x14ac:dyDescent="0.35">
      <c r="B5" s="6"/>
      <c r="C5" s="7" t="s">
        <v>36</v>
      </c>
      <c r="D5" s="108">
        <v>2023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  <c r="Q5" s="50"/>
    </row>
    <row r="6" spans="2:17" s="1" customFormat="1" ht="19.5" customHeight="1" x14ac:dyDescent="0.35">
      <c r="B6" s="12"/>
      <c r="C6" s="11"/>
      <c r="D6" s="48" t="s">
        <v>1</v>
      </c>
      <c r="E6" s="48" t="s">
        <v>2</v>
      </c>
      <c r="F6" s="48" t="s">
        <v>3</v>
      </c>
      <c r="G6" s="48" t="s">
        <v>4</v>
      </c>
      <c r="H6" s="48" t="s">
        <v>5</v>
      </c>
      <c r="I6" s="48" t="s">
        <v>6</v>
      </c>
      <c r="J6" s="48" t="s">
        <v>7</v>
      </c>
      <c r="K6" s="48" t="s">
        <v>8</v>
      </c>
      <c r="L6" s="48" t="s">
        <v>9</v>
      </c>
      <c r="M6" s="48" t="s">
        <v>10</v>
      </c>
      <c r="N6" s="48" t="s">
        <v>11</v>
      </c>
      <c r="O6" s="48" t="s">
        <v>12</v>
      </c>
      <c r="P6" s="49" t="s">
        <v>37</v>
      </c>
      <c r="Q6" s="2"/>
    </row>
    <row r="7" spans="2:17" s="1" customFormat="1" ht="18.75" customHeight="1" x14ac:dyDescent="0.35">
      <c r="B7" s="9" t="s">
        <v>38</v>
      </c>
      <c r="C7" s="8"/>
      <c r="D7" s="20">
        <v>122410</v>
      </c>
      <c r="E7" s="20">
        <v>112445</v>
      </c>
      <c r="F7" s="20">
        <v>171426</v>
      </c>
      <c r="G7" s="20">
        <v>138072</v>
      </c>
      <c r="H7" s="20">
        <v>149064</v>
      </c>
      <c r="I7" s="20">
        <v>161611</v>
      </c>
      <c r="J7" s="20">
        <v>195853</v>
      </c>
      <c r="K7" s="20">
        <v>173903</v>
      </c>
      <c r="L7" s="20">
        <v>167769</v>
      </c>
      <c r="M7" s="20">
        <v>183586</v>
      </c>
      <c r="N7" s="20">
        <v>176842</v>
      </c>
      <c r="O7" s="20">
        <v>203719</v>
      </c>
      <c r="P7" s="20">
        <v>1956700</v>
      </c>
      <c r="Q7" s="3"/>
    </row>
    <row r="8" spans="2:17" s="1" customFormat="1" ht="18.75" customHeight="1" x14ac:dyDescent="0.35">
      <c r="B8" s="13" t="s">
        <v>39</v>
      </c>
      <c r="C8" s="14"/>
      <c r="D8" s="21">
        <v>110822</v>
      </c>
      <c r="E8" s="21">
        <v>103037</v>
      </c>
      <c r="F8" s="21">
        <v>159878</v>
      </c>
      <c r="G8" s="21">
        <v>129725</v>
      </c>
      <c r="H8" s="21">
        <v>139615</v>
      </c>
      <c r="I8" s="21">
        <v>152415</v>
      </c>
      <c r="J8" s="21">
        <v>186540</v>
      </c>
      <c r="K8" s="21">
        <v>163842</v>
      </c>
      <c r="L8" s="21">
        <v>158060</v>
      </c>
      <c r="M8" s="21">
        <v>173159</v>
      </c>
      <c r="N8" s="21">
        <v>166557</v>
      </c>
      <c r="O8" s="21">
        <v>192548</v>
      </c>
      <c r="P8" s="21">
        <v>1836198</v>
      </c>
      <c r="Q8" s="3"/>
    </row>
    <row r="9" spans="2:17" s="1" customFormat="1" ht="18.75" customHeight="1" x14ac:dyDescent="0.35">
      <c r="B9" s="16"/>
      <c r="C9" s="14" t="s">
        <v>40</v>
      </c>
      <c r="D9" s="15">
        <v>91723</v>
      </c>
      <c r="E9" s="15">
        <v>85748</v>
      </c>
      <c r="F9" s="15">
        <v>129820</v>
      </c>
      <c r="G9" s="15">
        <v>104124</v>
      </c>
      <c r="H9" s="15">
        <v>110168</v>
      </c>
      <c r="I9" s="15">
        <v>123321</v>
      </c>
      <c r="J9" s="15">
        <v>156571</v>
      </c>
      <c r="K9" s="15">
        <v>130495</v>
      </c>
      <c r="L9" s="15">
        <v>125316</v>
      </c>
      <c r="M9" s="15">
        <v>139700</v>
      </c>
      <c r="N9" s="15">
        <v>135258</v>
      </c>
      <c r="O9" s="15">
        <v>155331</v>
      </c>
      <c r="P9" s="15">
        <v>1487575</v>
      </c>
      <c r="Q9" s="3"/>
    </row>
    <row r="10" spans="2:17" s="1" customFormat="1" ht="18.75" customHeight="1" x14ac:dyDescent="0.35">
      <c r="B10" s="16"/>
      <c r="C10" s="14" t="s">
        <v>41</v>
      </c>
      <c r="D10" s="15">
        <v>19099</v>
      </c>
      <c r="E10" s="15">
        <v>17289</v>
      </c>
      <c r="F10" s="15">
        <v>30058</v>
      </c>
      <c r="G10" s="15">
        <v>25601</v>
      </c>
      <c r="H10" s="15">
        <v>29447</v>
      </c>
      <c r="I10" s="15">
        <v>29094</v>
      </c>
      <c r="J10" s="15">
        <v>29969</v>
      </c>
      <c r="K10" s="15">
        <v>33347</v>
      </c>
      <c r="L10" s="15">
        <v>32744</v>
      </c>
      <c r="M10" s="15">
        <v>33459</v>
      </c>
      <c r="N10" s="15">
        <v>31299</v>
      </c>
      <c r="O10" s="15">
        <v>37217</v>
      </c>
      <c r="P10" s="15">
        <v>348623</v>
      </c>
      <c r="Q10" s="3"/>
    </row>
    <row r="11" spans="2:17" s="1" customFormat="1" ht="18.75" customHeight="1" x14ac:dyDescent="0.35">
      <c r="B11" s="13" t="s">
        <v>42</v>
      </c>
      <c r="C11" s="14"/>
      <c r="D11" s="21">
        <v>9877</v>
      </c>
      <c r="E11" s="21">
        <v>7473</v>
      </c>
      <c r="F11" s="21">
        <v>8978</v>
      </c>
      <c r="G11" s="21">
        <v>6941</v>
      </c>
      <c r="H11" s="21">
        <v>7529</v>
      </c>
      <c r="I11" s="21">
        <v>7422</v>
      </c>
      <c r="J11" s="21">
        <v>7811</v>
      </c>
      <c r="K11" s="21">
        <v>8600</v>
      </c>
      <c r="L11" s="21">
        <v>8207</v>
      </c>
      <c r="M11" s="21">
        <v>8845</v>
      </c>
      <c r="N11" s="21">
        <v>8699</v>
      </c>
      <c r="O11" s="21">
        <v>9692</v>
      </c>
      <c r="P11" s="21">
        <v>100074</v>
      </c>
      <c r="Q11" s="3"/>
    </row>
    <row r="12" spans="2:17" s="1" customFormat="1" ht="18.75" customHeight="1" x14ac:dyDescent="0.35">
      <c r="B12" s="16"/>
      <c r="C12" s="14" t="s">
        <v>43</v>
      </c>
      <c r="D12" s="15">
        <v>79</v>
      </c>
      <c r="E12" s="15">
        <v>74</v>
      </c>
      <c r="F12" s="15">
        <v>104</v>
      </c>
      <c r="G12" s="15">
        <v>76</v>
      </c>
      <c r="H12" s="15">
        <v>124</v>
      </c>
      <c r="I12" s="15">
        <v>72</v>
      </c>
      <c r="J12" s="15">
        <v>123</v>
      </c>
      <c r="K12" s="15">
        <v>102</v>
      </c>
      <c r="L12" s="15">
        <v>100</v>
      </c>
      <c r="M12" s="15">
        <v>80</v>
      </c>
      <c r="N12" s="15">
        <v>112</v>
      </c>
      <c r="O12" s="15">
        <v>146</v>
      </c>
      <c r="P12" s="15">
        <v>1192</v>
      </c>
      <c r="Q12" s="3"/>
    </row>
    <row r="13" spans="2:17" s="1" customFormat="1" ht="18.75" customHeight="1" x14ac:dyDescent="0.35">
      <c r="B13" s="16"/>
      <c r="C13" s="14" t="s">
        <v>44</v>
      </c>
      <c r="D13" s="15">
        <v>743</v>
      </c>
      <c r="E13" s="15">
        <v>765</v>
      </c>
      <c r="F13" s="15">
        <v>885</v>
      </c>
      <c r="G13" s="15">
        <v>648</v>
      </c>
      <c r="H13" s="15">
        <v>675</v>
      </c>
      <c r="I13" s="15">
        <v>652</v>
      </c>
      <c r="J13" s="15">
        <v>742</v>
      </c>
      <c r="K13" s="15">
        <v>707</v>
      </c>
      <c r="L13" s="15">
        <v>634</v>
      </c>
      <c r="M13" s="15">
        <v>752</v>
      </c>
      <c r="N13" s="15">
        <v>770</v>
      </c>
      <c r="O13" s="15">
        <v>759</v>
      </c>
      <c r="P13" s="15">
        <v>8732</v>
      </c>
      <c r="Q13" s="3"/>
    </row>
    <row r="14" spans="2:17" s="1" customFormat="1" ht="18.75" customHeight="1" x14ac:dyDescent="0.35">
      <c r="B14" s="16"/>
      <c r="C14" s="14" t="s">
        <v>45</v>
      </c>
      <c r="D14" s="15">
        <v>633</v>
      </c>
      <c r="E14" s="15">
        <v>691</v>
      </c>
      <c r="F14" s="15">
        <v>911</v>
      </c>
      <c r="G14" s="15">
        <v>633</v>
      </c>
      <c r="H14" s="15">
        <v>721</v>
      </c>
      <c r="I14" s="15">
        <v>645</v>
      </c>
      <c r="J14" s="15">
        <v>618</v>
      </c>
      <c r="K14" s="15">
        <v>648</v>
      </c>
      <c r="L14" s="15">
        <v>608</v>
      </c>
      <c r="M14" s="15">
        <v>584</v>
      </c>
      <c r="N14" s="15">
        <v>758</v>
      </c>
      <c r="O14" s="15">
        <v>684</v>
      </c>
      <c r="P14" s="15">
        <v>8134</v>
      </c>
      <c r="Q14" s="3"/>
    </row>
    <row r="15" spans="2:17" s="1" customFormat="1" ht="18.75" customHeight="1" x14ac:dyDescent="0.35">
      <c r="B15" s="16"/>
      <c r="C15" s="14" t="s">
        <v>46</v>
      </c>
      <c r="D15" s="15">
        <v>2428</v>
      </c>
      <c r="E15" s="15">
        <v>2386</v>
      </c>
      <c r="F15" s="15">
        <v>2951</v>
      </c>
      <c r="G15" s="15">
        <v>2097</v>
      </c>
      <c r="H15" s="15">
        <v>2363</v>
      </c>
      <c r="I15" s="15">
        <v>2211</v>
      </c>
      <c r="J15" s="15">
        <v>2190</v>
      </c>
      <c r="K15" s="15">
        <v>2609</v>
      </c>
      <c r="L15" s="15">
        <v>2251</v>
      </c>
      <c r="M15" s="15">
        <v>2252</v>
      </c>
      <c r="N15" s="15">
        <v>2471</v>
      </c>
      <c r="O15" s="15">
        <v>2547</v>
      </c>
      <c r="P15" s="15">
        <v>28756</v>
      </c>
      <c r="Q15" s="3"/>
    </row>
    <row r="16" spans="2:17" s="1" customFormat="1" ht="18.75" customHeight="1" x14ac:dyDescent="0.35">
      <c r="B16" s="16"/>
      <c r="C16" s="14" t="s">
        <v>47</v>
      </c>
      <c r="D16" s="15">
        <v>5994</v>
      </c>
      <c r="E16" s="15">
        <v>3557</v>
      </c>
      <c r="F16" s="15">
        <v>4127</v>
      </c>
      <c r="G16" s="15">
        <v>3487</v>
      </c>
      <c r="H16" s="15">
        <v>3646</v>
      </c>
      <c r="I16" s="15">
        <v>3842</v>
      </c>
      <c r="J16" s="15">
        <v>4138</v>
      </c>
      <c r="K16" s="15">
        <v>4534</v>
      </c>
      <c r="L16" s="15">
        <v>4614</v>
      </c>
      <c r="M16" s="15">
        <v>5177</v>
      </c>
      <c r="N16" s="15">
        <v>4588</v>
      </c>
      <c r="O16" s="15">
        <v>5556</v>
      </c>
      <c r="P16" s="15">
        <v>53260</v>
      </c>
      <c r="Q16" s="3"/>
    </row>
    <row r="17" spans="2:17" s="1" customFormat="1" ht="18.75" customHeight="1" x14ac:dyDescent="0.35">
      <c r="B17" s="10" t="s">
        <v>48</v>
      </c>
      <c r="C17" s="11"/>
      <c r="D17" s="22">
        <v>1711</v>
      </c>
      <c r="E17" s="22">
        <v>1935</v>
      </c>
      <c r="F17" s="22">
        <v>2570</v>
      </c>
      <c r="G17" s="22">
        <v>1406</v>
      </c>
      <c r="H17" s="22">
        <v>1920</v>
      </c>
      <c r="I17" s="22">
        <v>1774</v>
      </c>
      <c r="J17" s="22">
        <v>1502</v>
      </c>
      <c r="K17" s="22">
        <v>1461</v>
      </c>
      <c r="L17" s="22">
        <v>1502</v>
      </c>
      <c r="M17" s="22">
        <v>1582</v>
      </c>
      <c r="N17" s="22">
        <v>1586</v>
      </c>
      <c r="O17" s="22">
        <v>1479</v>
      </c>
      <c r="P17" s="22">
        <v>20428</v>
      </c>
      <c r="Q17" s="3"/>
    </row>
    <row r="18" spans="2:17" s="1" customFormat="1" x14ac:dyDescent="0.35">
      <c r="B18" s="1" t="s">
        <v>49</v>
      </c>
    </row>
    <row r="19" spans="2:17" s="1" customFormat="1" x14ac:dyDescent="0.35"/>
    <row r="20" spans="2:17" s="1" customFormat="1" x14ac:dyDescent="0.35"/>
    <row r="21" spans="2:17" s="1" customFormat="1" ht="23.5" x14ac:dyDescent="0.35">
      <c r="B21" s="91" t="s">
        <v>13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2:17" s="1" customFormat="1" ht="18.5" x14ac:dyDescent="0.35">
      <c r="B22" s="1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2:17" s="1" customFormat="1" x14ac:dyDescent="0.35"/>
    <row r="24" spans="2:17" s="1" customFormat="1" ht="21" x14ac:dyDescent="0.35">
      <c r="B24" s="6"/>
      <c r="C24" s="7" t="s">
        <v>36</v>
      </c>
      <c r="D24" s="108">
        <v>2023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10"/>
      <c r="Q24" s="50"/>
    </row>
    <row r="25" spans="2:17" s="1" customFormat="1" ht="19.5" customHeight="1" x14ac:dyDescent="0.35">
      <c r="B25" s="12"/>
      <c r="C25" s="11"/>
      <c r="D25" s="48" t="s">
        <v>1</v>
      </c>
      <c r="E25" s="48" t="s">
        <v>2</v>
      </c>
      <c r="F25" s="48" t="s">
        <v>3</v>
      </c>
      <c r="G25" s="48" t="s">
        <v>4</v>
      </c>
      <c r="H25" s="48" t="s">
        <v>5</v>
      </c>
      <c r="I25" s="48" t="s">
        <v>6</v>
      </c>
      <c r="J25" s="48" t="s">
        <v>7</v>
      </c>
      <c r="K25" s="48" t="s">
        <v>8</v>
      </c>
      <c r="L25" s="48" t="s">
        <v>9</v>
      </c>
      <c r="M25" s="48" t="s">
        <v>10</v>
      </c>
      <c r="N25" s="48" t="s">
        <v>11</v>
      </c>
      <c r="O25" s="48" t="s">
        <v>12</v>
      </c>
      <c r="P25" s="49" t="s">
        <v>37</v>
      </c>
      <c r="Q25" s="2"/>
    </row>
    <row r="26" spans="2:17" s="1" customFormat="1" ht="19.5" customHeight="1" x14ac:dyDescent="0.35">
      <c r="B26" s="9" t="s">
        <v>38</v>
      </c>
      <c r="C26" s="8"/>
      <c r="D26" s="20">
        <v>20442</v>
      </c>
      <c r="E26" s="20">
        <v>17504</v>
      </c>
      <c r="F26" s="20">
        <v>27548</v>
      </c>
      <c r="G26" s="20">
        <v>22658</v>
      </c>
      <c r="H26" s="20">
        <v>27460</v>
      </c>
      <c r="I26" s="20">
        <v>27917</v>
      </c>
      <c r="J26" s="20">
        <v>29741</v>
      </c>
      <c r="K26" s="20">
        <v>33840</v>
      </c>
      <c r="L26" s="20">
        <v>29970</v>
      </c>
      <c r="M26" s="20">
        <v>34262</v>
      </c>
      <c r="N26" s="20">
        <v>35807</v>
      </c>
      <c r="O26" s="20">
        <v>44840</v>
      </c>
      <c r="P26" s="20">
        <v>351989</v>
      </c>
      <c r="Q26" s="3"/>
    </row>
    <row r="27" spans="2:17" s="1" customFormat="1" ht="19.5" customHeight="1" x14ac:dyDescent="0.35">
      <c r="B27" s="13" t="s">
        <v>39</v>
      </c>
      <c r="C27" s="14"/>
      <c r="D27" s="21">
        <v>19859</v>
      </c>
      <c r="E27" s="21">
        <v>16869</v>
      </c>
      <c r="F27" s="21">
        <v>26475</v>
      </c>
      <c r="G27" s="21">
        <v>21772</v>
      </c>
      <c r="H27" s="21">
        <v>26766</v>
      </c>
      <c r="I27" s="21">
        <v>27455</v>
      </c>
      <c r="J27" s="21">
        <v>29182</v>
      </c>
      <c r="K27" s="21">
        <v>33126</v>
      </c>
      <c r="L27" s="21">
        <v>29404</v>
      </c>
      <c r="M27" s="21">
        <v>33660</v>
      </c>
      <c r="N27" s="21">
        <v>35277</v>
      </c>
      <c r="O27" s="21">
        <v>44187</v>
      </c>
      <c r="P27" s="21">
        <v>344032</v>
      </c>
      <c r="Q27" s="3"/>
    </row>
    <row r="28" spans="2:17" s="1" customFormat="1" ht="19.5" customHeight="1" x14ac:dyDescent="0.35">
      <c r="B28" s="16"/>
      <c r="C28" s="14" t="s">
        <v>40</v>
      </c>
      <c r="D28" s="15">
        <v>12163</v>
      </c>
      <c r="E28" s="15">
        <v>10115</v>
      </c>
      <c r="F28" s="15">
        <v>16424</v>
      </c>
      <c r="G28" s="15">
        <v>14053</v>
      </c>
      <c r="H28" s="15">
        <v>17340</v>
      </c>
      <c r="I28" s="15">
        <v>18716</v>
      </c>
      <c r="J28" s="15">
        <v>20198</v>
      </c>
      <c r="K28" s="15">
        <v>23005</v>
      </c>
      <c r="L28" s="15">
        <v>20401</v>
      </c>
      <c r="M28" s="15">
        <v>23498</v>
      </c>
      <c r="N28" s="15">
        <v>25460</v>
      </c>
      <c r="O28" s="15">
        <v>32452</v>
      </c>
      <c r="P28" s="21">
        <v>233825</v>
      </c>
      <c r="Q28" s="3"/>
    </row>
    <row r="29" spans="2:17" s="1" customFormat="1" ht="19.5" customHeight="1" x14ac:dyDescent="0.35">
      <c r="B29" s="16"/>
      <c r="C29" s="14" t="s">
        <v>41</v>
      </c>
      <c r="D29" s="15">
        <v>7696</v>
      </c>
      <c r="E29" s="15">
        <v>6754</v>
      </c>
      <c r="F29" s="15">
        <v>10051</v>
      </c>
      <c r="G29" s="15">
        <v>7719</v>
      </c>
      <c r="H29" s="15">
        <v>9426</v>
      </c>
      <c r="I29" s="15">
        <v>8739</v>
      </c>
      <c r="J29" s="15">
        <v>8984</v>
      </c>
      <c r="K29" s="15">
        <v>10121</v>
      </c>
      <c r="L29" s="15">
        <v>9003</v>
      </c>
      <c r="M29" s="15">
        <v>10162</v>
      </c>
      <c r="N29" s="15">
        <v>9817</v>
      </c>
      <c r="O29" s="15">
        <v>11735</v>
      </c>
      <c r="P29" s="21">
        <v>110207</v>
      </c>
      <c r="Q29" s="3"/>
    </row>
    <row r="30" spans="2:17" s="1" customFormat="1" ht="19.5" customHeight="1" x14ac:dyDescent="0.35">
      <c r="B30" s="13" t="s">
        <v>42</v>
      </c>
      <c r="C30" s="14"/>
      <c r="D30" s="21">
        <v>580</v>
      </c>
      <c r="E30" s="21">
        <v>635</v>
      </c>
      <c r="F30" s="21">
        <v>1073</v>
      </c>
      <c r="G30" s="21">
        <v>883</v>
      </c>
      <c r="H30" s="21">
        <v>694</v>
      </c>
      <c r="I30" s="21">
        <v>462</v>
      </c>
      <c r="J30" s="21">
        <v>559</v>
      </c>
      <c r="K30" s="21">
        <v>714</v>
      </c>
      <c r="L30" s="21">
        <v>565</v>
      </c>
      <c r="M30" s="21">
        <v>602</v>
      </c>
      <c r="N30" s="21">
        <v>530</v>
      </c>
      <c r="O30" s="21">
        <v>653</v>
      </c>
      <c r="P30" s="21">
        <v>7950</v>
      </c>
      <c r="Q30" s="3"/>
    </row>
    <row r="31" spans="2:17" s="1" customFormat="1" ht="19.5" customHeight="1" x14ac:dyDescent="0.35">
      <c r="B31" s="16"/>
      <c r="C31" s="14" t="s">
        <v>43</v>
      </c>
      <c r="D31" s="15">
        <v>554</v>
      </c>
      <c r="E31" s="15">
        <v>561</v>
      </c>
      <c r="F31" s="15">
        <v>1020</v>
      </c>
      <c r="G31" s="15">
        <v>818</v>
      </c>
      <c r="H31" s="15">
        <v>649</v>
      </c>
      <c r="I31" s="15">
        <v>440</v>
      </c>
      <c r="J31" s="15">
        <v>530</v>
      </c>
      <c r="K31" s="15">
        <v>676</v>
      </c>
      <c r="L31" s="15">
        <v>536</v>
      </c>
      <c r="M31" s="15">
        <v>561</v>
      </c>
      <c r="N31" s="15">
        <v>437</v>
      </c>
      <c r="O31" s="15">
        <v>620</v>
      </c>
      <c r="P31" s="21">
        <v>7402</v>
      </c>
      <c r="Q31" s="3"/>
    </row>
    <row r="32" spans="2:17" s="1" customFormat="1" ht="19.5" customHeight="1" x14ac:dyDescent="0.35">
      <c r="B32" s="16"/>
      <c r="C32" s="14" t="s">
        <v>44</v>
      </c>
      <c r="D32" s="15">
        <v>16</v>
      </c>
      <c r="E32" s="15">
        <v>55</v>
      </c>
      <c r="F32" s="15">
        <v>37</v>
      </c>
      <c r="G32" s="15">
        <v>40</v>
      </c>
      <c r="H32" s="15">
        <v>23</v>
      </c>
      <c r="I32" s="15">
        <v>6</v>
      </c>
      <c r="J32" s="15">
        <v>12</v>
      </c>
      <c r="K32" s="15">
        <v>11</v>
      </c>
      <c r="L32" s="15">
        <v>12</v>
      </c>
      <c r="M32" s="15">
        <v>31</v>
      </c>
      <c r="N32" s="15">
        <v>52</v>
      </c>
      <c r="O32" s="15">
        <v>13</v>
      </c>
      <c r="P32" s="21">
        <v>308</v>
      </c>
      <c r="Q32" s="3"/>
    </row>
    <row r="33" spans="2:17" s="1" customFormat="1" ht="19.5" customHeight="1" x14ac:dyDescent="0.35">
      <c r="B33" s="16"/>
      <c r="C33" s="14" t="s">
        <v>45</v>
      </c>
      <c r="D33" s="15">
        <v>9</v>
      </c>
      <c r="E33" s="15">
        <v>12</v>
      </c>
      <c r="F33" s="15">
        <v>13</v>
      </c>
      <c r="G33" s="15">
        <v>16</v>
      </c>
      <c r="H33" s="15">
        <v>20</v>
      </c>
      <c r="I33" s="15">
        <v>13</v>
      </c>
      <c r="J33" s="15">
        <v>14</v>
      </c>
      <c r="K33" s="15">
        <v>24</v>
      </c>
      <c r="L33" s="15">
        <v>17</v>
      </c>
      <c r="M33" s="15">
        <v>7</v>
      </c>
      <c r="N33" s="15">
        <v>28</v>
      </c>
      <c r="O33" s="15">
        <v>13</v>
      </c>
      <c r="P33" s="21">
        <v>186</v>
      </c>
      <c r="Q33" s="3"/>
    </row>
    <row r="34" spans="2:17" s="1" customFormat="1" ht="19.5" customHeight="1" x14ac:dyDescent="0.35">
      <c r="B34" s="16"/>
      <c r="C34" s="14" t="s">
        <v>46</v>
      </c>
      <c r="D34" s="15">
        <v>1</v>
      </c>
      <c r="E34" s="15">
        <v>1</v>
      </c>
      <c r="F34" s="15">
        <v>2</v>
      </c>
      <c r="G34" s="15">
        <v>4</v>
      </c>
      <c r="H34" s="15">
        <v>0</v>
      </c>
      <c r="I34" s="15">
        <v>2</v>
      </c>
      <c r="J34" s="15">
        <v>2</v>
      </c>
      <c r="K34" s="15">
        <v>2</v>
      </c>
      <c r="L34" s="15">
        <v>0</v>
      </c>
      <c r="M34" s="15">
        <v>2</v>
      </c>
      <c r="N34" s="15">
        <v>2</v>
      </c>
      <c r="O34" s="15">
        <v>2</v>
      </c>
      <c r="P34" s="21">
        <v>20</v>
      </c>
      <c r="Q34" s="3"/>
    </row>
    <row r="35" spans="2:17" s="1" customFormat="1" ht="19.5" customHeight="1" x14ac:dyDescent="0.35">
      <c r="B35" s="16"/>
      <c r="C35" s="14" t="s">
        <v>47</v>
      </c>
      <c r="D35" s="15">
        <v>0</v>
      </c>
      <c r="E35" s="15">
        <v>6</v>
      </c>
      <c r="F35" s="15">
        <v>1</v>
      </c>
      <c r="G35" s="15">
        <v>5</v>
      </c>
      <c r="H35" s="15">
        <v>2</v>
      </c>
      <c r="I35" s="15">
        <v>1</v>
      </c>
      <c r="J35" s="15">
        <v>1</v>
      </c>
      <c r="K35" s="15">
        <v>1</v>
      </c>
      <c r="L35" s="15">
        <v>0</v>
      </c>
      <c r="M35" s="15">
        <v>1</v>
      </c>
      <c r="N35" s="15">
        <v>11</v>
      </c>
      <c r="O35" s="15">
        <v>5</v>
      </c>
      <c r="P35" s="21">
        <v>34</v>
      </c>
      <c r="Q35" s="3"/>
    </row>
    <row r="36" spans="2:17" s="1" customFormat="1" ht="19.5" customHeight="1" x14ac:dyDescent="0.35">
      <c r="B36" s="10" t="s">
        <v>48</v>
      </c>
      <c r="C36" s="11"/>
      <c r="D36" s="22">
        <v>3</v>
      </c>
      <c r="E36" s="22">
        <v>0</v>
      </c>
      <c r="F36" s="22">
        <v>0</v>
      </c>
      <c r="G36" s="22">
        <v>3</v>
      </c>
      <c r="H36" s="22">
        <v>0</v>
      </c>
      <c r="I36" s="22">
        <v>0</v>
      </c>
      <c r="J36" s="22">
        <v>0</v>
      </c>
      <c r="K36" s="22">
        <v>0</v>
      </c>
      <c r="L36" s="22">
        <v>1</v>
      </c>
      <c r="M36" s="22">
        <v>0</v>
      </c>
      <c r="N36" s="22">
        <v>0</v>
      </c>
      <c r="O36" s="22">
        <v>0</v>
      </c>
      <c r="P36" s="43">
        <v>7</v>
      </c>
      <c r="Q36" s="3"/>
    </row>
    <row r="37" spans="2:17" s="1" customFormat="1" ht="19.5" customHeight="1" x14ac:dyDescent="0.35">
      <c r="B37" s="1" t="s">
        <v>49</v>
      </c>
    </row>
    <row r="38" spans="2:17" s="1" customFormat="1" ht="19.5" customHeight="1" x14ac:dyDescent="0.35"/>
    <row r="39" spans="2:17" s="1" customFormat="1" ht="19.5" customHeight="1" x14ac:dyDescent="0.35"/>
    <row r="40" spans="2:17" s="1" customFormat="1" ht="19.5" customHeight="1" x14ac:dyDescent="0.35">
      <c r="B40" s="91" t="s">
        <v>14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2:17" s="1" customFormat="1" ht="19.5" customHeight="1" x14ac:dyDescent="0.35">
      <c r="B41" s="19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2:17" s="1" customFormat="1" ht="19.5" customHeight="1" x14ac:dyDescent="0.35"/>
    <row r="43" spans="2:17" s="1" customFormat="1" ht="19.5" customHeight="1" x14ac:dyDescent="0.35">
      <c r="B43" s="6"/>
      <c r="C43" s="7" t="s">
        <v>36</v>
      </c>
      <c r="D43" s="108">
        <v>2023</v>
      </c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10"/>
      <c r="Q43" s="54"/>
    </row>
    <row r="44" spans="2:17" s="1" customFormat="1" ht="19.5" customHeight="1" x14ac:dyDescent="0.35">
      <c r="B44" s="12"/>
      <c r="C44" s="11"/>
      <c r="D44" s="48" t="s">
        <v>1</v>
      </c>
      <c r="E44" s="48" t="s">
        <v>2</v>
      </c>
      <c r="F44" s="48" t="s">
        <v>3</v>
      </c>
      <c r="G44" s="48" t="s">
        <v>4</v>
      </c>
      <c r="H44" s="48" t="s">
        <v>5</v>
      </c>
      <c r="I44" s="48" t="s">
        <v>6</v>
      </c>
      <c r="J44" s="48" t="s">
        <v>7</v>
      </c>
      <c r="K44" s="48" t="s">
        <v>8</v>
      </c>
      <c r="L44" s="48" t="s">
        <v>9</v>
      </c>
      <c r="M44" s="48" t="s">
        <v>10</v>
      </c>
      <c r="N44" s="48" t="s">
        <v>11</v>
      </c>
      <c r="O44" s="48" t="s">
        <v>12</v>
      </c>
      <c r="P44" s="49" t="s">
        <v>37</v>
      </c>
      <c r="Q44" s="2"/>
    </row>
    <row r="45" spans="2:17" s="1" customFormat="1" ht="19.5" customHeight="1" x14ac:dyDescent="0.35">
      <c r="B45" s="9" t="s">
        <v>38</v>
      </c>
      <c r="C45" s="8"/>
      <c r="D45" s="20">
        <v>142852</v>
      </c>
      <c r="E45" s="20">
        <v>129949</v>
      </c>
      <c r="F45" s="20">
        <v>198974</v>
      </c>
      <c r="G45" s="20">
        <v>160730</v>
      </c>
      <c r="H45" s="20">
        <v>176524</v>
      </c>
      <c r="I45" s="20">
        <v>189528</v>
      </c>
      <c r="J45" s="20">
        <v>225594</v>
      </c>
      <c r="K45" s="20">
        <v>207743</v>
      </c>
      <c r="L45" s="20">
        <v>197739</v>
      </c>
      <c r="M45" s="20">
        <v>217848</v>
      </c>
      <c r="N45" s="20">
        <v>212649</v>
      </c>
      <c r="O45" s="20">
        <v>248559</v>
      </c>
      <c r="P45" s="20">
        <v>2308689</v>
      </c>
      <c r="Q45" s="3"/>
    </row>
    <row r="46" spans="2:17" s="1" customFormat="1" ht="19.5" customHeight="1" x14ac:dyDescent="0.35">
      <c r="B46" s="13" t="s">
        <v>39</v>
      </c>
      <c r="C46" s="14"/>
      <c r="D46" s="21">
        <v>130681</v>
      </c>
      <c r="E46" s="21">
        <v>119906</v>
      </c>
      <c r="F46" s="21">
        <v>186353</v>
      </c>
      <c r="G46" s="21">
        <v>151497</v>
      </c>
      <c r="H46" s="21">
        <v>166381</v>
      </c>
      <c r="I46" s="21">
        <v>179870</v>
      </c>
      <c r="J46" s="21">
        <v>215722</v>
      </c>
      <c r="K46" s="21">
        <v>196968</v>
      </c>
      <c r="L46" s="21">
        <v>187464</v>
      </c>
      <c r="M46" s="21">
        <v>206819</v>
      </c>
      <c r="N46" s="21">
        <v>201834</v>
      </c>
      <c r="O46" s="21">
        <v>236735</v>
      </c>
      <c r="P46" s="21">
        <v>2180230</v>
      </c>
      <c r="Q46" s="3"/>
    </row>
    <row r="47" spans="2:17" s="1" customFormat="1" ht="19.5" customHeight="1" x14ac:dyDescent="0.35">
      <c r="B47" s="16"/>
      <c r="C47" s="14" t="s">
        <v>40</v>
      </c>
      <c r="D47" s="15">
        <v>103886</v>
      </c>
      <c r="E47" s="15">
        <v>95863</v>
      </c>
      <c r="F47" s="15">
        <v>146244</v>
      </c>
      <c r="G47" s="15">
        <v>118177</v>
      </c>
      <c r="H47" s="15">
        <v>127508</v>
      </c>
      <c r="I47" s="15">
        <v>142037</v>
      </c>
      <c r="J47" s="15">
        <v>176769</v>
      </c>
      <c r="K47" s="15">
        <v>153500</v>
      </c>
      <c r="L47" s="15">
        <v>145717</v>
      </c>
      <c r="M47" s="15">
        <v>163198</v>
      </c>
      <c r="N47" s="15">
        <v>160718</v>
      </c>
      <c r="O47" s="15">
        <v>187783</v>
      </c>
      <c r="P47" s="15">
        <v>1721400</v>
      </c>
      <c r="Q47" s="3"/>
    </row>
    <row r="48" spans="2:17" s="1" customFormat="1" ht="19.5" customHeight="1" x14ac:dyDescent="0.35">
      <c r="B48" s="16"/>
      <c r="C48" s="14" t="s">
        <v>41</v>
      </c>
      <c r="D48" s="15">
        <v>26795</v>
      </c>
      <c r="E48" s="15">
        <v>24043</v>
      </c>
      <c r="F48" s="15">
        <v>40109</v>
      </c>
      <c r="G48" s="15">
        <v>33320</v>
      </c>
      <c r="H48" s="15">
        <v>38873</v>
      </c>
      <c r="I48" s="15">
        <v>37833</v>
      </c>
      <c r="J48" s="15">
        <v>38953</v>
      </c>
      <c r="K48" s="15">
        <v>43468</v>
      </c>
      <c r="L48" s="15">
        <v>41747</v>
      </c>
      <c r="M48" s="15">
        <v>43621</v>
      </c>
      <c r="N48" s="15">
        <v>41116</v>
      </c>
      <c r="O48" s="15">
        <v>48952</v>
      </c>
      <c r="P48" s="15">
        <v>458830</v>
      </c>
      <c r="Q48" s="3"/>
    </row>
    <row r="49" spans="2:20" s="1" customFormat="1" ht="19.5" customHeight="1" x14ac:dyDescent="0.35">
      <c r="B49" s="13" t="s">
        <v>42</v>
      </c>
      <c r="C49" s="14"/>
      <c r="D49" s="21">
        <v>10457</v>
      </c>
      <c r="E49" s="21">
        <v>8108</v>
      </c>
      <c r="F49" s="21">
        <v>10051</v>
      </c>
      <c r="G49" s="21">
        <v>7824</v>
      </c>
      <c r="H49" s="21">
        <v>8223</v>
      </c>
      <c r="I49" s="21">
        <v>7884</v>
      </c>
      <c r="J49" s="21">
        <v>8370</v>
      </c>
      <c r="K49" s="21">
        <v>9314</v>
      </c>
      <c r="L49" s="21">
        <v>8772</v>
      </c>
      <c r="M49" s="21">
        <v>9447</v>
      </c>
      <c r="N49" s="21">
        <v>9229</v>
      </c>
      <c r="O49" s="21">
        <v>10345</v>
      </c>
      <c r="P49" s="21">
        <v>108024</v>
      </c>
      <c r="Q49" s="3"/>
    </row>
    <row r="50" spans="2:20" s="1" customFormat="1" ht="19.5" customHeight="1" x14ac:dyDescent="0.35">
      <c r="B50" s="16"/>
      <c r="C50" s="14" t="s">
        <v>43</v>
      </c>
      <c r="D50" s="15">
        <v>633</v>
      </c>
      <c r="E50" s="15">
        <v>635</v>
      </c>
      <c r="F50" s="15">
        <v>1124</v>
      </c>
      <c r="G50" s="15">
        <v>894</v>
      </c>
      <c r="H50" s="15">
        <v>773</v>
      </c>
      <c r="I50" s="15">
        <v>512</v>
      </c>
      <c r="J50" s="15">
        <v>653</v>
      </c>
      <c r="K50" s="15">
        <v>778</v>
      </c>
      <c r="L50" s="15">
        <v>636</v>
      </c>
      <c r="M50" s="15">
        <v>641</v>
      </c>
      <c r="N50" s="15">
        <v>549</v>
      </c>
      <c r="O50" s="15">
        <v>766</v>
      </c>
      <c r="P50" s="15">
        <v>8594</v>
      </c>
      <c r="Q50" s="3"/>
    </row>
    <row r="51" spans="2:20" s="1" customFormat="1" ht="19.5" customHeight="1" x14ac:dyDescent="0.35">
      <c r="B51" s="16"/>
      <c r="C51" s="14" t="s">
        <v>44</v>
      </c>
      <c r="D51" s="15">
        <v>759</v>
      </c>
      <c r="E51" s="15">
        <v>820</v>
      </c>
      <c r="F51" s="15">
        <v>922</v>
      </c>
      <c r="G51" s="15">
        <v>688</v>
      </c>
      <c r="H51" s="15">
        <v>698</v>
      </c>
      <c r="I51" s="15">
        <v>658</v>
      </c>
      <c r="J51" s="15">
        <v>754</v>
      </c>
      <c r="K51" s="15">
        <v>718</v>
      </c>
      <c r="L51" s="15">
        <v>646</v>
      </c>
      <c r="M51" s="15">
        <v>783</v>
      </c>
      <c r="N51" s="15">
        <v>822</v>
      </c>
      <c r="O51" s="15">
        <v>772</v>
      </c>
      <c r="P51" s="15">
        <v>9040</v>
      </c>
      <c r="Q51" s="3"/>
    </row>
    <row r="52" spans="2:20" s="1" customFormat="1" ht="19.5" customHeight="1" x14ac:dyDescent="0.35">
      <c r="B52" s="16"/>
      <c r="C52" s="14" t="s">
        <v>45</v>
      </c>
      <c r="D52" s="15">
        <v>642</v>
      </c>
      <c r="E52" s="15">
        <v>703</v>
      </c>
      <c r="F52" s="15">
        <v>924</v>
      </c>
      <c r="G52" s="15">
        <v>649</v>
      </c>
      <c r="H52" s="15">
        <v>741</v>
      </c>
      <c r="I52" s="15">
        <v>658</v>
      </c>
      <c r="J52" s="15">
        <v>632</v>
      </c>
      <c r="K52" s="15">
        <v>672</v>
      </c>
      <c r="L52" s="15">
        <v>625</v>
      </c>
      <c r="M52" s="15">
        <v>591</v>
      </c>
      <c r="N52" s="15">
        <v>786</v>
      </c>
      <c r="O52" s="15">
        <v>697</v>
      </c>
      <c r="P52" s="15">
        <v>8320</v>
      </c>
      <c r="Q52" s="3"/>
    </row>
    <row r="53" spans="2:20" s="1" customFormat="1" ht="19.5" customHeight="1" x14ac:dyDescent="0.35">
      <c r="B53" s="16"/>
      <c r="C53" s="14" t="s">
        <v>46</v>
      </c>
      <c r="D53" s="15">
        <v>2429</v>
      </c>
      <c r="E53" s="15">
        <v>2387</v>
      </c>
      <c r="F53" s="15">
        <v>2953</v>
      </c>
      <c r="G53" s="15">
        <v>2101</v>
      </c>
      <c r="H53" s="15">
        <v>2363</v>
      </c>
      <c r="I53" s="15">
        <v>2213</v>
      </c>
      <c r="J53" s="15">
        <v>2192</v>
      </c>
      <c r="K53" s="15">
        <v>2611</v>
      </c>
      <c r="L53" s="15">
        <v>2251</v>
      </c>
      <c r="M53" s="15">
        <v>2254</v>
      </c>
      <c r="N53" s="15">
        <v>2473</v>
      </c>
      <c r="O53" s="15">
        <v>2549</v>
      </c>
      <c r="P53" s="15">
        <v>28776</v>
      </c>
      <c r="Q53" s="3"/>
    </row>
    <row r="54" spans="2:20" s="1" customFormat="1" ht="19.5" customHeight="1" x14ac:dyDescent="0.35">
      <c r="B54" s="16"/>
      <c r="C54" s="14" t="s">
        <v>47</v>
      </c>
      <c r="D54" s="15">
        <v>5994</v>
      </c>
      <c r="E54" s="15">
        <v>3563</v>
      </c>
      <c r="F54" s="15">
        <v>4128</v>
      </c>
      <c r="G54" s="15">
        <v>3492</v>
      </c>
      <c r="H54" s="15">
        <v>3648</v>
      </c>
      <c r="I54" s="15">
        <v>3843</v>
      </c>
      <c r="J54" s="15">
        <v>4139</v>
      </c>
      <c r="K54" s="15">
        <v>4535</v>
      </c>
      <c r="L54" s="15">
        <v>4614</v>
      </c>
      <c r="M54" s="15">
        <v>5178</v>
      </c>
      <c r="N54" s="15">
        <v>4599</v>
      </c>
      <c r="O54" s="15">
        <v>5561</v>
      </c>
      <c r="P54" s="15">
        <v>53294</v>
      </c>
      <c r="Q54" s="3"/>
    </row>
    <row r="55" spans="2:20" s="1" customFormat="1" ht="19.5" customHeight="1" x14ac:dyDescent="0.35">
      <c r="B55" s="10" t="s">
        <v>48</v>
      </c>
      <c r="C55" s="11"/>
      <c r="D55" s="22">
        <v>1714</v>
      </c>
      <c r="E55" s="22">
        <v>1935</v>
      </c>
      <c r="F55" s="22">
        <v>2570</v>
      </c>
      <c r="G55" s="22">
        <v>1409</v>
      </c>
      <c r="H55" s="22">
        <v>1920</v>
      </c>
      <c r="I55" s="22">
        <v>1774</v>
      </c>
      <c r="J55" s="22">
        <v>1502</v>
      </c>
      <c r="K55" s="22">
        <v>1461</v>
      </c>
      <c r="L55" s="22">
        <v>1503</v>
      </c>
      <c r="M55" s="22">
        <v>1582</v>
      </c>
      <c r="N55" s="22">
        <v>1586</v>
      </c>
      <c r="O55" s="22">
        <v>1479</v>
      </c>
      <c r="P55" s="43">
        <v>20435</v>
      </c>
      <c r="Q55" s="3"/>
    </row>
    <row r="56" spans="2:20" s="1" customFormat="1" ht="19.5" customHeight="1" x14ac:dyDescent="0.35">
      <c r="B56" s="1" t="s">
        <v>49</v>
      </c>
    </row>
    <row r="57" spans="2:20" s="1" customFormat="1" ht="19.5" customHeight="1" x14ac:dyDescent="0.35">
      <c r="B57" s="111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</row>
    <row r="58" spans="2:20" s="1" customFormat="1" ht="19.5" customHeight="1" x14ac:dyDescent="0.3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20" s="1" customFormat="1" ht="19.5" customHeight="1" x14ac:dyDescent="0.35">
      <c r="B59" s="91" t="s">
        <v>15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20" s="1" customFormat="1" ht="19.5" customHeight="1" x14ac:dyDescent="0.35">
      <c r="B60" s="19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20" s="1" customFormat="1" ht="19.5" customHeight="1" x14ac:dyDescent="0.3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20" s="1" customFormat="1" ht="19.5" customHeight="1" x14ac:dyDescent="0.35">
      <c r="B62" s="24"/>
      <c r="C62" s="27"/>
      <c r="D62" s="25" t="s">
        <v>1</v>
      </c>
      <c r="E62" s="28" t="s">
        <v>2</v>
      </c>
      <c r="F62" s="28" t="s">
        <v>3</v>
      </c>
      <c r="G62" s="28" t="s">
        <v>4</v>
      </c>
      <c r="H62" s="28" t="s">
        <v>5</v>
      </c>
      <c r="I62" s="28" t="s">
        <v>6</v>
      </c>
      <c r="J62" s="28" t="s">
        <v>7</v>
      </c>
      <c r="K62" s="28" t="s">
        <v>8</v>
      </c>
      <c r="L62" s="28" t="s">
        <v>9</v>
      </c>
      <c r="M62" s="28" t="s">
        <v>10</v>
      </c>
      <c r="N62" s="28" t="s">
        <v>11</v>
      </c>
      <c r="O62" s="28" t="s">
        <v>12</v>
      </c>
      <c r="P62" s="26" t="s">
        <v>37</v>
      </c>
      <c r="Q62" s="3"/>
    </row>
    <row r="63" spans="2:20" s="1" customFormat="1" ht="19.5" customHeight="1" x14ac:dyDescent="0.35">
      <c r="B63" s="24" t="s">
        <v>50</v>
      </c>
      <c r="C63" s="53"/>
      <c r="D63" s="55">
        <v>14.30991515694565</v>
      </c>
      <c r="E63" s="55">
        <v>13.469899729894037</v>
      </c>
      <c r="F63" s="55">
        <v>13.845024978137847</v>
      </c>
      <c r="G63" s="55">
        <v>14.096932744353886</v>
      </c>
      <c r="H63" s="55">
        <v>15.555958396591965</v>
      </c>
      <c r="I63" s="55">
        <v>14.729749693976615</v>
      </c>
      <c r="J63" s="55">
        <v>13.183417998705641</v>
      </c>
      <c r="K63" s="55">
        <v>16.289357523478529</v>
      </c>
      <c r="L63" s="55">
        <v>15.156342451413227</v>
      </c>
      <c r="M63" s="55">
        <v>15.727479710623921</v>
      </c>
      <c r="N63" s="55">
        <v>16.838546148818008</v>
      </c>
      <c r="O63" s="55">
        <v>18.039982458893057</v>
      </c>
      <c r="P63" s="55">
        <v>15.246271801875436</v>
      </c>
      <c r="Q63" s="3"/>
    </row>
    <row r="64" spans="2:20" s="1" customFormat="1" x14ac:dyDescent="0.35">
      <c r="B64" s="1" t="s">
        <v>49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4:17" x14ac:dyDescent="0.3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</sheetData>
  <mergeCells count="4">
    <mergeCell ref="D5:P5"/>
    <mergeCell ref="D24:P24"/>
    <mergeCell ref="D43:P43"/>
    <mergeCell ref="B57:T57"/>
  </mergeCells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pageSetUpPr fitToPage="1"/>
  </sheetPr>
  <dimension ref="B2:R22"/>
  <sheetViews>
    <sheetView workbookViewId="0">
      <selection sqref="A1:XFD1048576"/>
    </sheetView>
  </sheetViews>
  <sheetFormatPr defaultRowHeight="14.5" x14ac:dyDescent="0.35"/>
  <cols>
    <col min="2" max="2" width="5.453125" style="1" customWidth="1"/>
    <col min="3" max="3" width="34.26953125" style="1" bestFit="1" customWidth="1"/>
    <col min="4" max="15" width="10.7265625" style="1" customWidth="1"/>
    <col min="16" max="16" width="11.7265625" style="1" customWidth="1"/>
    <col min="17" max="17" width="13.54296875" style="1" customWidth="1"/>
    <col min="18" max="18" width="9.54296875" style="1" customWidth="1"/>
  </cols>
  <sheetData>
    <row r="2" spans="2:18" s="1" customFormat="1" ht="23.5" x14ac:dyDescent="0.35">
      <c r="B2" s="91" t="s">
        <v>16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s="1" customFormat="1" ht="18.5" x14ac:dyDescent="0.35">
      <c r="B3" s="19"/>
      <c r="D3" s="3"/>
    </row>
    <row r="4" spans="2:18" s="1" customFormat="1" x14ac:dyDescent="0.35">
      <c r="D4" s="3"/>
    </row>
    <row r="5" spans="2:18" s="1" customFormat="1" ht="21" x14ac:dyDescent="0.35">
      <c r="B5" s="6"/>
      <c r="C5" s="7" t="s">
        <v>36</v>
      </c>
      <c r="D5" s="108">
        <v>2023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  <c r="Q5" s="50"/>
    </row>
    <row r="6" spans="2:18" s="1" customFormat="1" ht="19.5" customHeight="1" x14ac:dyDescent="0.35">
      <c r="B6" s="12"/>
      <c r="C6" s="11"/>
      <c r="D6" s="48" t="s">
        <v>1</v>
      </c>
      <c r="E6" s="48" t="s">
        <v>2</v>
      </c>
      <c r="F6" s="48" t="s">
        <v>3</v>
      </c>
      <c r="G6" s="48" t="s">
        <v>4</v>
      </c>
      <c r="H6" s="48" t="s">
        <v>5</v>
      </c>
      <c r="I6" s="48" t="s">
        <v>6</v>
      </c>
      <c r="J6" s="48" t="s">
        <v>7</v>
      </c>
      <c r="K6" s="48" t="s">
        <v>8</v>
      </c>
      <c r="L6" s="48" t="s">
        <v>9</v>
      </c>
      <c r="M6" s="48" t="s">
        <v>10</v>
      </c>
      <c r="N6" s="48" t="s">
        <v>11</v>
      </c>
      <c r="O6" s="48" t="s">
        <v>12</v>
      </c>
      <c r="P6" s="49" t="s">
        <v>37</v>
      </c>
      <c r="Q6" s="2"/>
    </row>
    <row r="7" spans="2:18" s="1" customFormat="1" ht="20.149999999999999" customHeight="1" x14ac:dyDescent="0.35">
      <c r="B7" s="23" t="s">
        <v>38</v>
      </c>
      <c r="C7" s="8"/>
      <c r="D7" s="34">
        <v>103163</v>
      </c>
      <c r="E7" s="34">
        <v>95313</v>
      </c>
      <c r="F7" s="34">
        <v>145675</v>
      </c>
      <c r="G7" s="34">
        <v>117634</v>
      </c>
      <c r="H7" s="34">
        <v>126906</v>
      </c>
      <c r="I7" s="34">
        <v>141433</v>
      </c>
      <c r="J7" s="34">
        <v>175855</v>
      </c>
      <c r="K7" s="34">
        <v>152349</v>
      </c>
      <c r="L7" s="34">
        <v>143916</v>
      </c>
      <c r="M7" s="34">
        <v>160882</v>
      </c>
      <c r="N7" s="34">
        <v>157639</v>
      </c>
      <c r="O7" s="34">
        <v>182132</v>
      </c>
      <c r="P7" s="35">
        <v>1702897</v>
      </c>
      <c r="Q7" s="2"/>
    </row>
    <row r="8" spans="2:18" s="1" customFormat="1" ht="20.149999999999999" customHeight="1" x14ac:dyDescent="0.35">
      <c r="B8" s="16" t="s">
        <v>17</v>
      </c>
      <c r="C8" s="14"/>
      <c r="D8" s="15">
        <v>58690</v>
      </c>
      <c r="E8" s="15">
        <v>50044</v>
      </c>
      <c r="F8" s="15">
        <v>78204</v>
      </c>
      <c r="G8" s="15">
        <v>64261</v>
      </c>
      <c r="H8" s="15">
        <v>62078</v>
      </c>
      <c r="I8" s="15">
        <v>79656</v>
      </c>
      <c r="J8" s="15">
        <v>107931</v>
      </c>
      <c r="K8" s="15">
        <v>79912</v>
      </c>
      <c r="L8" s="15">
        <v>77972</v>
      </c>
      <c r="M8" s="15">
        <v>89768</v>
      </c>
      <c r="N8" s="15">
        <v>85630</v>
      </c>
      <c r="O8" s="15">
        <v>101551</v>
      </c>
      <c r="P8" s="15">
        <v>935697</v>
      </c>
      <c r="Q8" s="3"/>
    </row>
    <row r="9" spans="2:18" s="1" customFormat="1" ht="20.149999999999999" customHeight="1" x14ac:dyDescent="0.35">
      <c r="B9" s="30" t="s">
        <v>51</v>
      </c>
      <c r="C9" s="14"/>
      <c r="D9" s="15">
        <v>42647</v>
      </c>
      <c r="E9" s="15">
        <v>43486</v>
      </c>
      <c r="F9" s="15">
        <v>64476</v>
      </c>
      <c r="G9" s="15">
        <v>51042</v>
      </c>
      <c r="H9" s="15">
        <v>62149</v>
      </c>
      <c r="I9" s="15">
        <v>59262</v>
      </c>
      <c r="J9" s="15">
        <v>65292</v>
      </c>
      <c r="K9" s="15">
        <v>69396</v>
      </c>
      <c r="L9" s="15">
        <v>63191</v>
      </c>
      <c r="M9" s="15">
        <v>68044</v>
      </c>
      <c r="N9" s="15">
        <v>69059</v>
      </c>
      <c r="O9" s="15">
        <v>76994</v>
      </c>
      <c r="P9" s="15">
        <v>735038</v>
      </c>
      <c r="Q9" s="3"/>
    </row>
    <row r="10" spans="2:18" s="1" customFormat="1" ht="20.149999999999999" customHeight="1" x14ac:dyDescent="0.35">
      <c r="B10" s="31" t="s">
        <v>52</v>
      </c>
      <c r="C10" s="32"/>
      <c r="D10" s="33">
        <v>1826</v>
      </c>
      <c r="E10" s="33">
        <v>1783</v>
      </c>
      <c r="F10" s="33">
        <v>2995</v>
      </c>
      <c r="G10" s="33">
        <v>2331</v>
      </c>
      <c r="H10" s="33">
        <v>2679</v>
      </c>
      <c r="I10" s="33">
        <v>2515</v>
      </c>
      <c r="J10" s="33">
        <v>2632</v>
      </c>
      <c r="K10" s="33">
        <v>3041</v>
      </c>
      <c r="L10" s="33">
        <v>2753</v>
      </c>
      <c r="M10" s="33">
        <v>3070</v>
      </c>
      <c r="N10" s="33">
        <v>2950</v>
      </c>
      <c r="O10" s="33">
        <v>3587</v>
      </c>
      <c r="P10" s="33">
        <v>32162</v>
      </c>
      <c r="Q10" s="3"/>
    </row>
    <row r="11" spans="2:18" s="1" customFormat="1" x14ac:dyDescent="0.35">
      <c r="B11" s="1" t="s">
        <v>49</v>
      </c>
    </row>
    <row r="12" spans="2:18" s="1" customFormat="1" x14ac:dyDescent="0.35"/>
    <row r="13" spans="2:18" s="1" customFormat="1" x14ac:dyDescent="0.35"/>
    <row r="14" spans="2:18" s="1" customFormat="1" x14ac:dyDescent="0.35"/>
    <row r="15" spans="2:18" s="1" customFormat="1" ht="23.5" x14ac:dyDescent="0.35">
      <c r="B15" s="91" t="s">
        <v>16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8" s="1" customFormat="1" ht="18.5" x14ac:dyDescent="0.35">
      <c r="B16" s="19" t="s">
        <v>53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s="1" customFormat="1" x14ac:dyDescent="0.3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s="1" customFormat="1" ht="19.5" customHeight="1" x14ac:dyDescent="0.35">
      <c r="B18" s="24" t="s">
        <v>54</v>
      </c>
      <c r="C18" s="27"/>
      <c r="D18" s="25" t="s">
        <v>1</v>
      </c>
      <c r="E18" s="28" t="s">
        <v>2</v>
      </c>
      <c r="F18" s="28" t="s">
        <v>3</v>
      </c>
      <c r="G18" s="28" t="s">
        <v>4</v>
      </c>
      <c r="H18" s="28" t="s">
        <v>5</v>
      </c>
      <c r="I18" s="28" t="s">
        <v>6</v>
      </c>
      <c r="J18" s="28" t="s">
        <v>7</v>
      </c>
      <c r="K18" s="28" t="s">
        <v>8</v>
      </c>
      <c r="L18" s="28" t="s">
        <v>9</v>
      </c>
      <c r="M18" s="28" t="s">
        <v>10</v>
      </c>
      <c r="N18" s="28" t="s">
        <v>11</v>
      </c>
      <c r="O18" s="28" t="s">
        <v>12</v>
      </c>
      <c r="P18" s="26" t="s">
        <v>37</v>
      </c>
    </row>
    <row r="19" spans="2:16" s="1" customFormat="1" ht="20.149999999999999" customHeight="1" x14ac:dyDescent="0.35">
      <c r="B19" s="56"/>
      <c r="C19" s="36" t="s">
        <v>17</v>
      </c>
      <c r="D19" s="61">
        <v>56.890551845138269</v>
      </c>
      <c r="E19" s="61">
        <v>52.504904892302207</v>
      </c>
      <c r="F19" s="61">
        <v>53.683885361249359</v>
      </c>
      <c r="G19" s="61">
        <v>54.627913698420528</v>
      </c>
      <c r="H19" s="61">
        <v>48.916520889477248</v>
      </c>
      <c r="I19" s="61">
        <v>56.320660666181155</v>
      </c>
      <c r="J19" s="61">
        <v>61.374996445935572</v>
      </c>
      <c r="K19" s="61">
        <v>52.453248790605777</v>
      </c>
      <c r="L19" s="61">
        <v>54.178826537702548</v>
      </c>
      <c r="M19" s="61">
        <v>55.797416740219539</v>
      </c>
      <c r="N19" s="61">
        <v>54.320314135461402</v>
      </c>
      <c r="O19" s="61">
        <v>55.756813739485644</v>
      </c>
      <c r="P19" s="61">
        <v>54.947363228662681</v>
      </c>
    </row>
    <row r="20" spans="2:16" s="1" customFormat="1" ht="20.149999999999999" customHeight="1" x14ac:dyDescent="0.35">
      <c r="B20" s="57"/>
      <c r="C20" s="46" t="s">
        <v>55</v>
      </c>
      <c r="D20" s="29">
        <v>41.339433711698966</v>
      </c>
      <c r="E20" s="29">
        <v>45.624416396504145</v>
      </c>
      <c r="F20" s="29">
        <v>44.26016818259825</v>
      </c>
      <c r="G20" s="29">
        <v>43.390516347314552</v>
      </c>
      <c r="H20" s="29">
        <v>48.972467810820611</v>
      </c>
      <c r="I20" s="29">
        <v>41.901112187396151</v>
      </c>
      <c r="J20" s="29">
        <v>37.128315942111399</v>
      </c>
      <c r="K20" s="29">
        <v>45.550676407459193</v>
      </c>
      <c r="L20" s="29">
        <v>43.908252035909833</v>
      </c>
      <c r="M20" s="29">
        <v>42.294352382491518</v>
      </c>
      <c r="N20" s="29">
        <v>43.808321544795383</v>
      </c>
      <c r="O20" s="29">
        <v>42.273735532470958</v>
      </c>
      <c r="P20" s="29">
        <v>43.163972923788108</v>
      </c>
    </row>
    <row r="21" spans="2:16" s="1" customFormat="1" ht="20.149999999999999" customHeight="1" x14ac:dyDescent="0.35">
      <c r="B21" s="58"/>
      <c r="C21" s="47" t="s">
        <v>56</v>
      </c>
      <c r="D21" s="62">
        <v>1.770014443162762</v>
      </c>
      <c r="E21" s="62">
        <v>1.8706787111936463</v>
      </c>
      <c r="F21" s="62">
        <v>2.0559464561523941</v>
      </c>
      <c r="G21" s="62">
        <v>1.9815699542649234</v>
      </c>
      <c r="H21" s="62">
        <v>2.1110112997021417</v>
      </c>
      <c r="I21" s="62">
        <v>1.7782271464226878</v>
      </c>
      <c r="J21" s="62">
        <v>1.4966876119530295</v>
      </c>
      <c r="K21" s="62">
        <v>1.9960748019350307</v>
      </c>
      <c r="L21" s="62">
        <v>1.9129214263876149</v>
      </c>
      <c r="M21" s="62">
        <v>1.9082308772889447</v>
      </c>
      <c r="N21" s="62">
        <v>1.8713643197432108</v>
      </c>
      <c r="O21" s="62">
        <v>1.969450728043397</v>
      </c>
      <c r="P21" s="62">
        <v>1.8886638475492059</v>
      </c>
    </row>
    <row r="22" spans="2:16" x14ac:dyDescent="0.35">
      <c r="B22" s="1" t="s">
        <v>49</v>
      </c>
    </row>
  </sheetData>
  <mergeCells count="1">
    <mergeCell ref="D5:P5"/>
  </mergeCells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>
    <pageSetUpPr fitToPage="1"/>
  </sheetPr>
  <dimension ref="B2:R51"/>
  <sheetViews>
    <sheetView workbookViewId="0">
      <selection sqref="A1:XFD1048576"/>
    </sheetView>
  </sheetViews>
  <sheetFormatPr defaultRowHeight="14.5" x14ac:dyDescent="0.35"/>
  <cols>
    <col min="2" max="2" width="5.453125" style="1" customWidth="1"/>
    <col min="3" max="3" width="34.26953125" style="1" bestFit="1" customWidth="1"/>
    <col min="4" max="15" width="10.7265625" style="1" customWidth="1"/>
    <col min="16" max="16" width="11.54296875" style="1" customWidth="1"/>
    <col min="17" max="17" width="13.54296875" style="1" customWidth="1"/>
    <col min="18" max="18" width="9.54296875" style="1" customWidth="1"/>
  </cols>
  <sheetData>
    <row r="2" spans="2:16" ht="23.5" x14ac:dyDescent="0.35">
      <c r="B2" s="91" t="s">
        <v>18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18.5" x14ac:dyDescent="0.35">
      <c r="B3" s="1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x14ac:dyDescent="0.3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21" customHeight="1" x14ac:dyDescent="0.35">
      <c r="B5" s="6"/>
      <c r="C5" s="7" t="s">
        <v>36</v>
      </c>
      <c r="D5" s="108">
        <v>2023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</row>
    <row r="6" spans="2:16" x14ac:dyDescent="0.35">
      <c r="B6" s="12"/>
      <c r="C6" s="11"/>
      <c r="D6" s="25" t="s">
        <v>1</v>
      </c>
      <c r="E6" s="28" t="s">
        <v>2</v>
      </c>
      <c r="F6" s="28" t="s">
        <v>3</v>
      </c>
      <c r="G6" s="28" t="s">
        <v>4</v>
      </c>
      <c r="H6" s="28" t="s">
        <v>5</v>
      </c>
      <c r="I6" s="28" t="s">
        <v>6</v>
      </c>
      <c r="J6" s="28" t="s">
        <v>7</v>
      </c>
      <c r="K6" s="28" t="s">
        <v>8</v>
      </c>
      <c r="L6" s="28" t="s">
        <v>9</v>
      </c>
      <c r="M6" s="28" t="s">
        <v>10</v>
      </c>
      <c r="N6" s="28" t="s">
        <v>11</v>
      </c>
      <c r="O6" s="28" t="s">
        <v>12</v>
      </c>
      <c r="P6" s="26" t="s">
        <v>37</v>
      </c>
    </row>
    <row r="7" spans="2:16" s="1" customFormat="1" ht="19.5" customHeight="1" x14ac:dyDescent="0.35">
      <c r="B7" s="56"/>
      <c r="C7" s="36" t="s">
        <v>57</v>
      </c>
      <c r="D7" s="101">
        <v>2848</v>
      </c>
      <c r="E7" s="101">
        <v>3056</v>
      </c>
      <c r="F7" s="101">
        <v>4928</v>
      </c>
      <c r="G7" s="101">
        <v>3858</v>
      </c>
      <c r="H7" s="101">
        <v>5052</v>
      </c>
      <c r="I7" s="101">
        <v>4711</v>
      </c>
      <c r="J7" s="101">
        <v>4671</v>
      </c>
      <c r="K7" s="101">
        <v>5113</v>
      </c>
      <c r="L7" s="101">
        <v>4975</v>
      </c>
      <c r="M7" s="101">
        <v>6473</v>
      </c>
      <c r="N7" s="101">
        <v>6648</v>
      </c>
      <c r="O7" s="101">
        <v>8236</v>
      </c>
      <c r="P7" s="101">
        <v>60569</v>
      </c>
    </row>
    <row r="8" spans="2:16" s="1" customFormat="1" ht="19.5" customHeight="1" x14ac:dyDescent="0.35">
      <c r="B8" s="57"/>
      <c r="C8" s="37" t="s">
        <v>58</v>
      </c>
      <c r="D8" s="15">
        <v>754</v>
      </c>
      <c r="E8" s="15">
        <v>638</v>
      </c>
      <c r="F8" s="15">
        <v>584</v>
      </c>
      <c r="G8" s="15">
        <v>558</v>
      </c>
      <c r="H8" s="15">
        <v>610</v>
      </c>
      <c r="I8" s="15">
        <v>618</v>
      </c>
      <c r="J8" s="15">
        <v>946</v>
      </c>
      <c r="K8" s="15">
        <v>1167</v>
      </c>
      <c r="L8" s="15">
        <v>1827</v>
      </c>
      <c r="M8" s="15">
        <v>2370</v>
      </c>
      <c r="N8" s="15">
        <v>3196</v>
      </c>
      <c r="O8" s="15">
        <v>6009</v>
      </c>
      <c r="P8" s="15">
        <v>19277</v>
      </c>
    </row>
    <row r="9" spans="2:16" s="1" customFormat="1" ht="19.5" customHeight="1" x14ac:dyDescent="0.35">
      <c r="B9" s="56"/>
      <c r="C9" s="36" t="s">
        <v>121</v>
      </c>
      <c r="D9" s="15">
        <v>2129</v>
      </c>
      <c r="E9" s="15">
        <v>2448</v>
      </c>
      <c r="F9" s="15">
        <v>3365</v>
      </c>
      <c r="G9" s="15">
        <v>3115</v>
      </c>
      <c r="H9" s="15">
        <v>3423</v>
      </c>
      <c r="I9" s="15">
        <v>3229</v>
      </c>
      <c r="J9" s="15">
        <v>3974</v>
      </c>
      <c r="K9" s="15">
        <v>4579</v>
      </c>
      <c r="L9" s="15">
        <v>3728</v>
      </c>
      <c r="M9" s="15">
        <v>3865</v>
      </c>
      <c r="N9" s="15">
        <v>3505</v>
      </c>
      <c r="O9" s="15">
        <v>5080</v>
      </c>
      <c r="P9" s="15">
        <v>42440</v>
      </c>
    </row>
    <row r="10" spans="2:16" s="1" customFormat="1" ht="19.5" customHeight="1" x14ac:dyDescent="0.35">
      <c r="B10" s="56"/>
      <c r="C10" s="36" t="s">
        <v>124</v>
      </c>
      <c r="D10" s="15">
        <v>1610</v>
      </c>
      <c r="E10" s="15">
        <v>1214</v>
      </c>
      <c r="F10" s="15">
        <v>2037</v>
      </c>
      <c r="G10" s="15">
        <v>1113</v>
      </c>
      <c r="H10" s="15">
        <v>2396</v>
      </c>
      <c r="I10" s="15">
        <v>2377</v>
      </c>
      <c r="J10" s="15">
        <v>2538</v>
      </c>
      <c r="K10" s="15">
        <v>3605</v>
      </c>
      <c r="L10" s="15">
        <v>2905</v>
      </c>
      <c r="M10" s="15">
        <v>3317</v>
      </c>
      <c r="N10" s="15">
        <v>3899</v>
      </c>
      <c r="O10" s="15">
        <v>5180</v>
      </c>
      <c r="P10" s="42">
        <v>32191</v>
      </c>
    </row>
    <row r="11" spans="2:16" s="1" customFormat="1" ht="19.5" customHeight="1" x14ac:dyDescent="0.35">
      <c r="B11" s="57"/>
      <c r="C11" s="37" t="s">
        <v>19</v>
      </c>
      <c r="D11" s="15">
        <v>108447</v>
      </c>
      <c r="E11" s="15">
        <v>99362</v>
      </c>
      <c r="F11" s="15">
        <v>155004</v>
      </c>
      <c r="G11" s="15">
        <v>126298</v>
      </c>
      <c r="H11" s="15">
        <v>136099</v>
      </c>
      <c r="I11" s="15">
        <v>151901</v>
      </c>
      <c r="J11" s="15">
        <v>186803</v>
      </c>
      <c r="K11" s="15">
        <v>163365</v>
      </c>
      <c r="L11" s="15">
        <v>156962</v>
      </c>
      <c r="M11" s="15">
        <v>170742</v>
      </c>
      <c r="N11" s="15">
        <v>165439</v>
      </c>
      <c r="O11" s="15">
        <v>189442</v>
      </c>
      <c r="P11" s="42">
        <v>1809864</v>
      </c>
    </row>
    <row r="12" spans="2:16" s="1" customFormat="1" ht="19.5" customHeight="1" x14ac:dyDescent="0.35">
      <c r="B12" s="58"/>
      <c r="C12" s="38" t="s">
        <v>20</v>
      </c>
      <c r="D12" s="41">
        <v>14893</v>
      </c>
      <c r="E12" s="41">
        <v>13188</v>
      </c>
      <c r="F12" s="41">
        <v>20435</v>
      </c>
      <c r="G12" s="41">
        <v>16555</v>
      </c>
      <c r="H12" s="41">
        <v>18801</v>
      </c>
      <c r="I12" s="41">
        <v>17034</v>
      </c>
      <c r="J12" s="41">
        <v>16790</v>
      </c>
      <c r="K12" s="41">
        <v>19139</v>
      </c>
      <c r="L12" s="41">
        <v>17067</v>
      </c>
      <c r="M12" s="41">
        <v>20052</v>
      </c>
      <c r="N12" s="41">
        <v>19147</v>
      </c>
      <c r="O12" s="41">
        <v>22788</v>
      </c>
      <c r="P12" s="33">
        <v>215889</v>
      </c>
    </row>
    <row r="13" spans="2:16" x14ac:dyDescent="0.35">
      <c r="B13" s="1" t="s">
        <v>59</v>
      </c>
    </row>
    <row r="14" spans="2:16" x14ac:dyDescent="0.35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7" spans="2:16" ht="23.5" x14ac:dyDescent="0.35">
      <c r="B17" s="91" t="s">
        <v>18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18.5" x14ac:dyDescent="0.35">
      <c r="B18" s="19" t="s">
        <v>53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2:16" x14ac:dyDescent="0.35"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2:16" ht="21" x14ac:dyDescent="0.35">
      <c r="B20" s="6"/>
      <c r="C20" s="7" t="s">
        <v>60</v>
      </c>
      <c r="D20" s="108">
        <v>2023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</row>
    <row r="21" spans="2:16" x14ac:dyDescent="0.35">
      <c r="B21" s="12"/>
      <c r="C21" s="11"/>
      <c r="D21" s="25" t="s">
        <v>1</v>
      </c>
      <c r="E21" s="28" t="s">
        <v>2</v>
      </c>
      <c r="F21" s="28" t="s">
        <v>3</v>
      </c>
      <c r="G21" s="28" t="s">
        <v>4</v>
      </c>
      <c r="H21" s="28" t="s">
        <v>5</v>
      </c>
      <c r="I21" s="28" t="s">
        <v>6</v>
      </c>
      <c r="J21" s="28" t="s">
        <v>7</v>
      </c>
      <c r="K21" s="28" t="s">
        <v>8</v>
      </c>
      <c r="L21" s="28" t="s">
        <v>9</v>
      </c>
      <c r="M21" s="28" t="s">
        <v>10</v>
      </c>
      <c r="N21" s="28" t="s">
        <v>11</v>
      </c>
      <c r="O21" s="28" t="s">
        <v>12</v>
      </c>
      <c r="P21" s="26" t="s">
        <v>37</v>
      </c>
    </row>
    <row r="22" spans="2:16" s="1" customFormat="1" ht="19.5" customHeight="1" x14ac:dyDescent="0.35">
      <c r="B22" s="60"/>
      <c r="C22" s="39" t="s">
        <v>57</v>
      </c>
      <c r="D22" s="61">
        <v>2.179352775078244</v>
      </c>
      <c r="E22" s="61">
        <v>2.5486631194435638</v>
      </c>
      <c r="F22" s="61">
        <v>2.6444436097084565</v>
      </c>
      <c r="G22" s="61">
        <v>2.5465850808926911</v>
      </c>
      <c r="H22" s="61">
        <v>3.0364043971366921</v>
      </c>
      <c r="I22" s="61">
        <v>2.6191138044142992</v>
      </c>
      <c r="J22" s="61">
        <v>2.1652868043129581</v>
      </c>
      <c r="K22" s="61">
        <v>2.5958531335039194</v>
      </c>
      <c r="L22" s="61">
        <v>2.6538428711645969</v>
      </c>
      <c r="M22" s="61">
        <v>3.1297898162161117</v>
      </c>
      <c r="N22" s="61">
        <v>3.2937958916733554</v>
      </c>
      <c r="O22" s="61">
        <v>3.4789955012989204</v>
      </c>
      <c r="P22" s="61">
        <v>2.7781013929723009</v>
      </c>
    </row>
    <row r="23" spans="2:16" s="1" customFormat="1" ht="19.5" customHeight="1" x14ac:dyDescent="0.35">
      <c r="B23" s="56"/>
      <c r="C23" s="36" t="s">
        <v>58</v>
      </c>
      <c r="D23" s="29">
        <v>0.57697752542450698</v>
      </c>
      <c r="E23" s="29">
        <v>0.53208346538121531</v>
      </c>
      <c r="F23" s="29">
        <v>0.31338373946220349</v>
      </c>
      <c r="G23" s="29">
        <v>0.36832412523020258</v>
      </c>
      <c r="H23" s="29">
        <v>0.36662840107945016</v>
      </c>
      <c r="I23" s="29">
        <v>0.34358147551009066</v>
      </c>
      <c r="J23" s="29">
        <v>0.43852736392208491</v>
      </c>
      <c r="K23" s="29">
        <v>0.59248202753746804</v>
      </c>
      <c r="L23" s="29">
        <v>0.97458712072717968</v>
      </c>
      <c r="M23" s="29">
        <v>1.1459295325864645</v>
      </c>
      <c r="N23" s="29">
        <v>1.583479493048743</v>
      </c>
      <c r="O23" s="29">
        <v>2.5382812004984476</v>
      </c>
      <c r="P23" s="29">
        <v>0.88417277076271761</v>
      </c>
    </row>
    <row r="24" spans="2:16" s="1" customFormat="1" ht="19.5" customHeight="1" x14ac:dyDescent="0.35">
      <c r="B24" s="57"/>
      <c r="C24" s="37" t="s">
        <v>121</v>
      </c>
      <c r="D24" s="29">
        <v>1.6291580260328584</v>
      </c>
      <c r="E24" s="29">
        <v>2.0415992527479858</v>
      </c>
      <c r="F24" s="29">
        <v>1.8057128138532785</v>
      </c>
      <c r="G24" s="29">
        <v>2.0561463263298942</v>
      </c>
      <c r="H24" s="29">
        <v>2.0573262572048492</v>
      </c>
      <c r="I24" s="29">
        <v>1.795185411686218</v>
      </c>
      <c r="J24" s="29">
        <v>1.8421857761378071</v>
      </c>
      <c r="K24" s="29">
        <v>2.3247431054790626</v>
      </c>
      <c r="L24" s="29">
        <v>1.9886484871762045</v>
      </c>
      <c r="M24" s="29">
        <v>1.868783815800289</v>
      </c>
      <c r="N24" s="29">
        <v>1.7365756017321166</v>
      </c>
      <c r="O24" s="29">
        <v>2.1458592941474643</v>
      </c>
      <c r="P24" s="29">
        <v>1.9465836173247777</v>
      </c>
    </row>
    <row r="25" spans="2:16" s="1" customFormat="1" ht="19.5" customHeight="1" x14ac:dyDescent="0.35">
      <c r="B25" s="57"/>
      <c r="C25" s="37" t="s">
        <v>125</v>
      </c>
      <c r="D25" s="29">
        <v>1.2320077134395973</v>
      </c>
      <c r="E25" s="29">
        <v>1.0124597601454473</v>
      </c>
      <c r="F25" s="29">
        <v>1.0930867761721035</v>
      </c>
      <c r="G25" s="29">
        <v>0.7346680132279847</v>
      </c>
      <c r="H25" s="29">
        <v>1.4400682770268241</v>
      </c>
      <c r="I25" s="29">
        <v>1.3215099794295879</v>
      </c>
      <c r="J25" s="29">
        <v>1.1765142173723588</v>
      </c>
      <c r="K25" s="29">
        <v>1.830246537508631</v>
      </c>
      <c r="L25" s="29">
        <v>1.5496308624589255</v>
      </c>
      <c r="M25" s="29">
        <v>1.6038178310503386</v>
      </c>
      <c r="N25" s="29">
        <v>1.9317855267199777</v>
      </c>
      <c r="O25" s="29">
        <v>2.1881006188354069</v>
      </c>
      <c r="P25" s="29">
        <v>1.4764955990881696</v>
      </c>
    </row>
    <row r="26" spans="2:16" s="1" customFormat="1" ht="19.5" customHeight="1" x14ac:dyDescent="0.35">
      <c r="B26" s="57"/>
      <c r="C26" s="37" t="s">
        <v>19</v>
      </c>
      <c r="D26" s="29">
        <v>82.986049999617379</v>
      </c>
      <c r="E26" s="29">
        <v>82.866578820075731</v>
      </c>
      <c r="F26" s="29">
        <v>83.177625259587984</v>
      </c>
      <c r="G26" s="29">
        <v>83.366667326745741</v>
      </c>
      <c r="H26" s="29">
        <v>81.799604522150972</v>
      </c>
      <c r="I26" s="29">
        <v>84.450436426307888</v>
      </c>
      <c r="J26" s="29">
        <v>86.594320468009755</v>
      </c>
      <c r="K26" s="29">
        <v>82.939868405020107</v>
      </c>
      <c r="L26" s="29">
        <v>83.729142662057782</v>
      </c>
      <c r="M26" s="29">
        <v>82.556244832438026</v>
      </c>
      <c r="N26" s="29">
        <v>81.96785477174312</v>
      </c>
      <c r="O26" s="29">
        <v>80.022810315331498</v>
      </c>
      <c r="P26" s="29">
        <v>83.012526201364082</v>
      </c>
    </row>
    <row r="27" spans="2:16" s="1" customFormat="1" ht="19.5" customHeight="1" x14ac:dyDescent="0.35">
      <c r="B27" s="58"/>
      <c r="C27" s="38" t="s">
        <v>20</v>
      </c>
      <c r="D27" s="62">
        <v>11.396453960407404</v>
      </c>
      <c r="E27" s="62">
        <v>10.998615582206062</v>
      </c>
      <c r="F27" s="62">
        <v>10.965747801215972</v>
      </c>
      <c r="G27" s="62">
        <v>10.927609127573483</v>
      </c>
      <c r="H27" s="62">
        <v>11.299968145401218</v>
      </c>
      <c r="I27" s="62">
        <v>9.4701729026519139</v>
      </c>
      <c r="J27" s="62">
        <v>7.7831653702450376</v>
      </c>
      <c r="K27" s="62">
        <v>9.7168067909508142</v>
      </c>
      <c r="L27" s="62">
        <v>9.1041479964153105</v>
      </c>
      <c r="M27" s="62">
        <v>9.6954341719087704</v>
      </c>
      <c r="N27" s="62">
        <v>9.4865087150826923</v>
      </c>
      <c r="O27" s="62">
        <v>9.625953069888272</v>
      </c>
      <c r="P27" s="62">
        <v>9.9021204184879572</v>
      </c>
    </row>
    <row r="28" spans="2:16" x14ac:dyDescent="0.35">
      <c r="B28" s="1" t="s">
        <v>49</v>
      </c>
    </row>
    <row r="32" spans="2:16" ht="23.5" x14ac:dyDescent="0.35">
      <c r="B32" s="91" t="s">
        <v>122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ht="18.5" x14ac:dyDescent="0.35">
      <c r="B33" s="19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x14ac:dyDescent="0.3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ht="21" x14ac:dyDescent="0.35">
      <c r="B35" s="6"/>
      <c r="C35" s="7" t="s">
        <v>36</v>
      </c>
      <c r="D35" s="108">
        <v>2023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10"/>
    </row>
    <row r="36" spans="2:16" x14ac:dyDescent="0.35">
      <c r="B36" s="12"/>
      <c r="C36" s="11"/>
      <c r="D36" s="25" t="s">
        <v>1</v>
      </c>
      <c r="E36" s="28" t="s">
        <v>2</v>
      </c>
      <c r="F36" s="28" t="s">
        <v>3</v>
      </c>
      <c r="G36" s="28" t="s">
        <v>4</v>
      </c>
      <c r="H36" s="28" t="s">
        <v>5</v>
      </c>
      <c r="I36" s="28" t="s">
        <v>6</v>
      </c>
      <c r="J36" s="28" t="s">
        <v>7</v>
      </c>
      <c r="K36" s="28" t="s">
        <v>8</v>
      </c>
      <c r="L36" s="28" t="s">
        <v>9</v>
      </c>
      <c r="M36" s="28" t="s">
        <v>10</v>
      </c>
      <c r="N36" s="28" t="s">
        <v>11</v>
      </c>
      <c r="O36" s="28" t="s">
        <v>12</v>
      </c>
      <c r="P36" s="26" t="s">
        <v>37</v>
      </c>
    </row>
    <row r="37" spans="2:16" ht="19.5" customHeight="1" x14ac:dyDescent="0.35">
      <c r="B37" s="56"/>
      <c r="C37" s="36" t="s">
        <v>58</v>
      </c>
      <c r="D37" s="40">
        <v>19</v>
      </c>
      <c r="E37" s="40">
        <v>67</v>
      </c>
      <c r="F37" s="40">
        <v>41</v>
      </c>
      <c r="G37" s="40">
        <v>56</v>
      </c>
      <c r="H37" s="40">
        <v>22</v>
      </c>
      <c r="I37" s="40">
        <v>14</v>
      </c>
      <c r="J37" s="40">
        <v>15</v>
      </c>
      <c r="K37" s="40">
        <v>21</v>
      </c>
      <c r="L37" s="40">
        <v>76</v>
      </c>
      <c r="M37" s="40">
        <v>37</v>
      </c>
      <c r="N37" s="40">
        <v>64</v>
      </c>
      <c r="O37" s="40">
        <v>33</v>
      </c>
      <c r="P37" s="42">
        <v>465</v>
      </c>
    </row>
    <row r="38" spans="2:16" ht="19.5" customHeight="1" x14ac:dyDescent="0.35">
      <c r="B38" s="56"/>
      <c r="C38" s="36" t="s">
        <v>123</v>
      </c>
      <c r="D38" s="40">
        <v>16</v>
      </c>
      <c r="E38" s="40">
        <v>23</v>
      </c>
      <c r="F38" s="40">
        <v>3</v>
      </c>
      <c r="G38" s="40">
        <v>0</v>
      </c>
      <c r="H38" s="40">
        <v>2</v>
      </c>
      <c r="I38" s="40">
        <v>6</v>
      </c>
      <c r="J38" s="40">
        <v>4</v>
      </c>
      <c r="K38" s="40">
        <v>7</v>
      </c>
      <c r="L38" s="40">
        <v>7</v>
      </c>
      <c r="M38" s="40">
        <v>11</v>
      </c>
      <c r="N38" s="40">
        <v>46</v>
      </c>
      <c r="O38" s="40">
        <v>24</v>
      </c>
      <c r="P38" s="42">
        <v>149</v>
      </c>
    </row>
    <row r="39" spans="2:16" ht="19.5" customHeight="1" x14ac:dyDescent="0.35">
      <c r="B39" s="58"/>
      <c r="C39" s="38" t="s">
        <v>20</v>
      </c>
      <c r="D39" s="41">
        <v>12136</v>
      </c>
      <c r="E39" s="41">
        <v>9953</v>
      </c>
      <c r="F39" s="41">
        <v>12577</v>
      </c>
      <c r="G39" s="41">
        <v>9177</v>
      </c>
      <c r="H39" s="41">
        <v>10119</v>
      </c>
      <c r="I39" s="41">
        <v>9638</v>
      </c>
      <c r="J39" s="41">
        <v>9853</v>
      </c>
      <c r="K39" s="41">
        <v>10747</v>
      </c>
      <c r="L39" s="41">
        <v>10192</v>
      </c>
      <c r="M39" s="41">
        <v>10981</v>
      </c>
      <c r="N39" s="41">
        <v>10705</v>
      </c>
      <c r="O39" s="41">
        <v>11767</v>
      </c>
      <c r="P39" s="33">
        <v>127845</v>
      </c>
    </row>
    <row r="40" spans="2:16" x14ac:dyDescent="0.35">
      <c r="B40" s="1" t="s">
        <v>59</v>
      </c>
    </row>
    <row r="44" spans="2:16" ht="23.5" x14ac:dyDescent="0.35">
      <c r="B44" s="91" t="s">
        <v>122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2:16" ht="18.5" x14ac:dyDescent="0.35">
      <c r="B45" s="19" t="s">
        <v>53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2:16" x14ac:dyDescent="0.35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2:16" ht="21" x14ac:dyDescent="0.35">
      <c r="B47" s="6"/>
      <c r="C47" s="7" t="s">
        <v>60</v>
      </c>
      <c r="D47" s="108">
        <v>2023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10"/>
    </row>
    <row r="48" spans="2:16" x14ac:dyDescent="0.35">
      <c r="B48" s="12"/>
      <c r="C48" s="11"/>
      <c r="D48" s="25" t="s">
        <v>1</v>
      </c>
      <c r="E48" s="28" t="s">
        <v>2</v>
      </c>
      <c r="F48" s="28" t="s">
        <v>3</v>
      </c>
      <c r="G48" s="28" t="s">
        <v>4</v>
      </c>
      <c r="H48" s="28" t="s">
        <v>5</v>
      </c>
      <c r="I48" s="28" t="s">
        <v>6</v>
      </c>
      <c r="J48" s="28" t="s">
        <v>7</v>
      </c>
      <c r="K48" s="28" t="s">
        <v>8</v>
      </c>
      <c r="L48" s="28" t="s">
        <v>9</v>
      </c>
      <c r="M48" s="28" t="s">
        <v>10</v>
      </c>
      <c r="N48" s="28" t="s">
        <v>11</v>
      </c>
      <c r="O48" s="28" t="s">
        <v>12</v>
      </c>
      <c r="P48" s="26" t="s">
        <v>37</v>
      </c>
    </row>
    <row r="49" spans="2:16" ht="19.5" customHeight="1" x14ac:dyDescent="0.35">
      <c r="B49" s="56"/>
      <c r="C49" s="36" t="s">
        <v>58</v>
      </c>
      <c r="D49" s="40">
        <v>0.15610878317311644</v>
      </c>
      <c r="E49" s="40">
        <v>0.66713133525838886</v>
      </c>
      <c r="F49" s="40">
        <v>0.32485539973060773</v>
      </c>
      <c r="G49" s="40">
        <v>0.60652009097801363</v>
      </c>
      <c r="H49" s="40">
        <v>0.21689835354431627</v>
      </c>
      <c r="I49" s="40">
        <v>0.14495754814661418</v>
      </c>
      <c r="J49" s="40">
        <v>0.15194489465153971</v>
      </c>
      <c r="K49" s="40">
        <v>0.19489559164733178</v>
      </c>
      <c r="L49" s="40">
        <v>0.73965936739659366</v>
      </c>
      <c r="M49" s="40">
        <v>0.33547919122313902</v>
      </c>
      <c r="N49" s="40">
        <v>0.5917706888580675</v>
      </c>
      <c r="O49" s="40">
        <v>0.27909336941813256</v>
      </c>
      <c r="P49" s="42">
        <v>0.36198320086564584</v>
      </c>
    </row>
    <row r="50" spans="2:16" ht="19.5" customHeight="1" x14ac:dyDescent="0.35">
      <c r="B50" s="56"/>
      <c r="C50" s="36" t="s">
        <v>123</v>
      </c>
      <c r="D50" s="40">
        <v>0.13146002793525594</v>
      </c>
      <c r="E50" s="40">
        <v>0.22901523449168573</v>
      </c>
      <c r="F50" s="40">
        <v>2.3769907297361538E-2</v>
      </c>
      <c r="G50" s="40">
        <v>0</v>
      </c>
      <c r="H50" s="40">
        <v>1.9718032140392389E-2</v>
      </c>
      <c r="I50" s="40">
        <v>6.2124663491406086E-2</v>
      </c>
      <c r="J50" s="40">
        <v>4.0518638573743923E-2</v>
      </c>
      <c r="K50" s="40">
        <v>6.4965197215777259E-2</v>
      </c>
      <c r="L50" s="40">
        <v>6.8126520681265207E-2</v>
      </c>
      <c r="M50" s="40">
        <v>9.9737056850122394E-2</v>
      </c>
      <c r="N50" s="40">
        <v>0.42533518261673603</v>
      </c>
      <c r="O50" s="40">
        <v>0.20297699594046006</v>
      </c>
      <c r="P50" s="42">
        <v>0.11599031597630373</v>
      </c>
    </row>
    <row r="51" spans="2:16" ht="19.5" customHeight="1" x14ac:dyDescent="0.35">
      <c r="B51" s="58"/>
      <c r="C51" s="38" t="s">
        <v>20</v>
      </c>
      <c r="D51" s="41">
        <v>99.712431188891628</v>
      </c>
      <c r="E51" s="41">
        <v>99.103853430249927</v>
      </c>
      <c r="F51" s="41">
        <v>99.651374692972027</v>
      </c>
      <c r="G51" s="41">
        <v>99.393479909021991</v>
      </c>
      <c r="H51" s="41">
        <v>99.763383614315288</v>
      </c>
      <c r="I51" s="41">
        <v>99.792917788361976</v>
      </c>
      <c r="J51" s="41">
        <v>99.807536466774721</v>
      </c>
      <c r="K51" s="41">
        <v>99.740139211136892</v>
      </c>
      <c r="L51" s="41">
        <v>99.192214111922141</v>
      </c>
      <c r="M51" s="41">
        <v>99.56478375192674</v>
      </c>
      <c r="N51" s="41">
        <v>98.982894128525203</v>
      </c>
      <c r="O51" s="41">
        <v>99.517929634641405</v>
      </c>
      <c r="P51" s="33">
        <v>99.522026483158058</v>
      </c>
    </row>
  </sheetData>
  <mergeCells count="4">
    <mergeCell ref="D5:P5"/>
    <mergeCell ref="D20:P20"/>
    <mergeCell ref="D35:P35"/>
    <mergeCell ref="D47:P47"/>
  </mergeCells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pageSetUpPr fitToPage="1"/>
  </sheetPr>
  <dimension ref="B2:Q147"/>
  <sheetViews>
    <sheetView topLeftCell="A108" workbookViewId="0">
      <selection activeCell="G126" sqref="G126"/>
    </sheetView>
  </sheetViews>
  <sheetFormatPr defaultRowHeight="14.5" x14ac:dyDescent="0.35"/>
  <cols>
    <col min="2" max="2" width="5.453125" style="1" customWidth="1"/>
    <col min="3" max="3" width="5" style="1" customWidth="1"/>
    <col min="4" max="4" width="33.26953125" style="1" customWidth="1"/>
    <col min="5" max="15" width="10.7265625" style="1" customWidth="1"/>
    <col min="16" max="16" width="13.54296875" style="1" customWidth="1"/>
    <col min="17" max="17" width="12.26953125" style="1" customWidth="1"/>
  </cols>
  <sheetData>
    <row r="2" spans="2:17" ht="23.5" x14ac:dyDescent="0.35">
      <c r="B2" s="91" t="s">
        <v>61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ht="18.5" x14ac:dyDescent="0.3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5" spans="2:17" s="1" customFormat="1" ht="21" x14ac:dyDescent="0.35">
      <c r="B5" s="6"/>
      <c r="C5" s="64" t="s">
        <v>36</v>
      </c>
      <c r="D5" s="7"/>
      <c r="E5" s="51">
        <v>2023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/>
    </row>
    <row r="6" spans="2:17" s="1" customFormat="1" ht="19.5" customHeight="1" x14ac:dyDescent="0.35">
      <c r="B6" s="12"/>
      <c r="C6" s="65"/>
      <c r="D6" s="11"/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5" t="s">
        <v>37</v>
      </c>
    </row>
    <row r="7" spans="2:17" s="1" customFormat="1" ht="19.5" customHeight="1" x14ac:dyDescent="0.35">
      <c r="B7" s="59" t="s">
        <v>38</v>
      </c>
      <c r="C7" s="63"/>
      <c r="D7" s="66"/>
      <c r="E7" s="67">
        <v>142852</v>
      </c>
      <c r="F7" s="67">
        <v>129949</v>
      </c>
      <c r="G7" s="67">
        <v>198974</v>
      </c>
      <c r="H7" s="67">
        <v>160730</v>
      </c>
      <c r="I7" s="67">
        <v>176524</v>
      </c>
      <c r="J7" s="67">
        <v>189528</v>
      </c>
      <c r="K7" s="67">
        <v>225594</v>
      </c>
      <c r="L7" s="67">
        <v>207743</v>
      </c>
      <c r="M7" s="67">
        <v>197739</v>
      </c>
      <c r="N7" s="67">
        <v>217848</v>
      </c>
      <c r="O7" s="67">
        <v>212649</v>
      </c>
      <c r="P7" s="67">
        <v>248559</v>
      </c>
      <c r="Q7" s="68">
        <v>2308689</v>
      </c>
    </row>
    <row r="8" spans="2:17" s="1" customFormat="1" ht="19.5" customHeight="1" x14ac:dyDescent="0.35">
      <c r="B8" s="69" t="s">
        <v>40</v>
      </c>
      <c r="C8" s="70"/>
      <c r="D8" s="92"/>
      <c r="E8" s="97">
        <v>103886</v>
      </c>
      <c r="F8" s="97">
        <v>95863</v>
      </c>
      <c r="G8" s="97">
        <v>146244</v>
      </c>
      <c r="H8" s="97">
        <v>118177</v>
      </c>
      <c r="I8" s="97">
        <v>127508</v>
      </c>
      <c r="J8" s="97">
        <v>142037</v>
      </c>
      <c r="K8" s="97">
        <v>176769</v>
      </c>
      <c r="L8" s="97">
        <v>153500</v>
      </c>
      <c r="M8" s="97">
        <v>145717</v>
      </c>
      <c r="N8" s="97">
        <v>163198</v>
      </c>
      <c r="O8" s="97">
        <v>160718</v>
      </c>
      <c r="P8" s="97">
        <v>187783</v>
      </c>
      <c r="Q8" s="97">
        <v>1721400</v>
      </c>
    </row>
    <row r="9" spans="2:17" s="1" customFormat="1" ht="19.5" customHeight="1" x14ac:dyDescent="0.35">
      <c r="B9" s="16"/>
      <c r="C9" s="71" t="s">
        <v>62</v>
      </c>
      <c r="D9" s="14"/>
      <c r="E9" s="102">
        <v>102315</v>
      </c>
      <c r="F9" s="102">
        <v>94515</v>
      </c>
      <c r="G9" s="102">
        <v>144011</v>
      </c>
      <c r="H9" s="102">
        <v>116606</v>
      </c>
      <c r="I9" s="102">
        <v>124461</v>
      </c>
      <c r="J9" s="102">
        <v>139254</v>
      </c>
      <c r="K9" s="102">
        <v>173635</v>
      </c>
      <c r="L9" s="102">
        <v>149129</v>
      </c>
      <c r="M9" s="102">
        <v>141047</v>
      </c>
      <c r="N9" s="102">
        <v>157556</v>
      </c>
      <c r="O9" s="102">
        <v>154314</v>
      </c>
      <c r="P9" s="102">
        <v>177441</v>
      </c>
      <c r="Q9" s="102">
        <v>1674284</v>
      </c>
    </row>
    <row r="10" spans="2:17" s="1" customFormat="1" ht="19.5" customHeight="1" x14ac:dyDescent="0.35">
      <c r="B10" s="72"/>
      <c r="C10" s="73"/>
      <c r="D10" s="14" t="s">
        <v>79</v>
      </c>
      <c r="E10" s="15">
        <v>370</v>
      </c>
      <c r="F10" s="15">
        <v>406</v>
      </c>
      <c r="G10" s="15">
        <v>593</v>
      </c>
      <c r="H10" s="15">
        <v>450</v>
      </c>
      <c r="I10" s="15">
        <v>461</v>
      </c>
      <c r="J10" s="15">
        <v>606</v>
      </c>
      <c r="K10" s="15">
        <v>491</v>
      </c>
      <c r="L10" s="15">
        <v>430</v>
      </c>
      <c r="M10" s="15">
        <v>603</v>
      </c>
      <c r="N10" s="15">
        <v>639</v>
      </c>
      <c r="O10" s="15">
        <v>605</v>
      </c>
      <c r="P10" s="15">
        <v>885</v>
      </c>
      <c r="Q10" s="15">
        <v>6539</v>
      </c>
    </row>
    <row r="11" spans="2:17" s="1" customFormat="1" ht="19.5" customHeight="1" x14ac:dyDescent="0.35">
      <c r="B11" s="72"/>
      <c r="C11" s="73"/>
      <c r="D11" s="14" t="s">
        <v>76</v>
      </c>
      <c r="E11" s="15">
        <v>907</v>
      </c>
      <c r="F11" s="15">
        <v>850</v>
      </c>
      <c r="G11" s="15">
        <v>1523</v>
      </c>
      <c r="H11" s="15">
        <v>1161</v>
      </c>
      <c r="I11" s="15">
        <v>1427</v>
      </c>
      <c r="J11" s="15">
        <v>1206</v>
      </c>
      <c r="K11" s="15">
        <v>1353</v>
      </c>
      <c r="L11" s="15">
        <v>1628</v>
      </c>
      <c r="M11" s="15">
        <v>1531</v>
      </c>
      <c r="N11" s="15">
        <v>1537</v>
      </c>
      <c r="O11" s="15">
        <v>1664</v>
      </c>
      <c r="P11" s="15">
        <v>1908</v>
      </c>
      <c r="Q11" s="15">
        <v>16695</v>
      </c>
    </row>
    <row r="12" spans="2:17" s="1" customFormat="1" ht="19.5" customHeight="1" x14ac:dyDescent="0.35">
      <c r="B12" s="72"/>
      <c r="C12" s="73"/>
      <c r="D12" s="14" t="s">
        <v>77</v>
      </c>
      <c r="E12" s="15">
        <v>782</v>
      </c>
      <c r="F12" s="15">
        <v>750</v>
      </c>
      <c r="G12" s="15">
        <v>1355</v>
      </c>
      <c r="H12" s="15">
        <v>1058</v>
      </c>
      <c r="I12" s="15">
        <v>1312</v>
      </c>
      <c r="J12" s="15">
        <v>1114</v>
      </c>
      <c r="K12" s="15">
        <v>1200</v>
      </c>
      <c r="L12" s="15">
        <v>1512</v>
      </c>
      <c r="M12" s="15">
        <v>1412</v>
      </c>
      <c r="N12" s="15">
        <v>1373</v>
      </c>
      <c r="O12" s="15">
        <v>1502</v>
      </c>
      <c r="P12" s="15">
        <v>1748</v>
      </c>
      <c r="Q12" s="15">
        <v>15118</v>
      </c>
    </row>
    <row r="13" spans="2:17" s="1" customFormat="1" ht="19.5" customHeight="1" x14ac:dyDescent="0.35">
      <c r="B13" s="72"/>
      <c r="C13" s="73"/>
      <c r="D13" s="14" t="s">
        <v>80</v>
      </c>
      <c r="E13" s="15">
        <v>125</v>
      </c>
      <c r="F13" s="15">
        <v>100</v>
      </c>
      <c r="G13" s="15">
        <v>168</v>
      </c>
      <c r="H13" s="15">
        <v>103</v>
      </c>
      <c r="I13" s="15">
        <v>115</v>
      </c>
      <c r="J13" s="15">
        <v>92</v>
      </c>
      <c r="K13" s="15">
        <v>153</v>
      </c>
      <c r="L13" s="15">
        <v>116</v>
      </c>
      <c r="M13" s="15">
        <v>119</v>
      </c>
      <c r="N13" s="15">
        <v>164</v>
      </c>
      <c r="O13" s="15">
        <v>162</v>
      </c>
      <c r="P13" s="15">
        <v>160</v>
      </c>
      <c r="Q13" s="15">
        <v>1577</v>
      </c>
    </row>
    <row r="14" spans="2:17" s="1" customFormat="1" ht="19.5" customHeight="1" x14ac:dyDescent="0.35">
      <c r="B14" s="72"/>
      <c r="C14" s="73"/>
      <c r="D14" s="14" t="s">
        <v>81</v>
      </c>
      <c r="E14" s="15">
        <v>1353</v>
      </c>
      <c r="F14" s="15">
        <v>1334</v>
      </c>
      <c r="G14" s="15">
        <v>1800</v>
      </c>
      <c r="H14" s="15">
        <v>1573</v>
      </c>
      <c r="I14" s="15">
        <v>2004</v>
      </c>
      <c r="J14" s="15">
        <v>2838</v>
      </c>
      <c r="K14" s="15">
        <v>3069</v>
      </c>
      <c r="L14" s="15">
        <v>3317</v>
      </c>
      <c r="M14" s="15">
        <v>3186</v>
      </c>
      <c r="N14" s="15">
        <v>3891</v>
      </c>
      <c r="O14" s="15">
        <v>4273</v>
      </c>
      <c r="P14" s="15">
        <v>4103</v>
      </c>
      <c r="Q14" s="15">
        <v>32741</v>
      </c>
    </row>
    <row r="15" spans="2:17" s="1" customFormat="1" ht="19.5" customHeight="1" x14ac:dyDescent="0.35">
      <c r="B15" s="72"/>
      <c r="C15" s="73"/>
      <c r="D15" s="14" t="s">
        <v>119</v>
      </c>
      <c r="E15" s="15">
        <v>1327</v>
      </c>
      <c r="F15" s="15">
        <v>1296</v>
      </c>
      <c r="G15" s="15">
        <v>1679</v>
      </c>
      <c r="H15" s="15">
        <v>1563</v>
      </c>
      <c r="I15" s="15">
        <v>1966</v>
      </c>
      <c r="J15" s="15">
        <v>2779</v>
      </c>
      <c r="K15" s="15">
        <v>2744</v>
      </c>
      <c r="L15" s="15">
        <v>3151</v>
      </c>
      <c r="M15" s="15">
        <v>2937</v>
      </c>
      <c r="N15" s="15">
        <v>3788</v>
      </c>
      <c r="O15" s="15">
        <v>4162</v>
      </c>
      <c r="P15" s="15">
        <v>4088</v>
      </c>
      <c r="Q15" s="15">
        <v>31480</v>
      </c>
    </row>
    <row r="16" spans="2:17" s="1" customFormat="1" ht="19.5" customHeight="1" x14ac:dyDescent="0.35">
      <c r="B16" s="72"/>
      <c r="C16" s="73"/>
      <c r="D16" s="14" t="s">
        <v>82</v>
      </c>
      <c r="E16" s="15">
        <v>26</v>
      </c>
      <c r="F16" s="15">
        <v>27</v>
      </c>
      <c r="G16" s="15">
        <v>21</v>
      </c>
      <c r="H16" s="15">
        <v>9</v>
      </c>
      <c r="I16" s="15">
        <v>22</v>
      </c>
      <c r="J16" s="15">
        <v>22</v>
      </c>
      <c r="K16" s="15">
        <v>285</v>
      </c>
      <c r="L16" s="15">
        <v>162</v>
      </c>
      <c r="M16" s="15">
        <v>227</v>
      </c>
      <c r="N16" s="15">
        <v>102</v>
      </c>
      <c r="O16" s="15">
        <v>111</v>
      </c>
      <c r="P16" s="15">
        <v>2</v>
      </c>
      <c r="Q16" s="15">
        <v>1016</v>
      </c>
    </row>
    <row r="17" spans="2:17" s="1" customFormat="1" ht="19.5" customHeight="1" x14ac:dyDescent="0.35">
      <c r="B17" s="72"/>
      <c r="C17" s="73"/>
      <c r="D17" s="14" t="s">
        <v>83</v>
      </c>
      <c r="E17" s="15">
        <v>0</v>
      </c>
      <c r="F17" s="15">
        <v>11</v>
      </c>
      <c r="G17" s="15">
        <v>100</v>
      </c>
      <c r="H17" s="15">
        <v>1</v>
      </c>
      <c r="I17" s="15">
        <v>16</v>
      </c>
      <c r="J17" s="15">
        <v>37</v>
      </c>
      <c r="K17" s="15">
        <v>40</v>
      </c>
      <c r="L17" s="15">
        <v>4</v>
      </c>
      <c r="M17" s="15">
        <v>22</v>
      </c>
      <c r="N17" s="15">
        <v>1</v>
      </c>
      <c r="O17" s="15">
        <v>0</v>
      </c>
      <c r="P17" s="15">
        <v>13</v>
      </c>
      <c r="Q17" s="15">
        <v>245</v>
      </c>
    </row>
    <row r="18" spans="2:17" s="1" customFormat="1" ht="19.5" customHeight="1" x14ac:dyDescent="0.35">
      <c r="B18" s="72"/>
      <c r="C18" s="73"/>
      <c r="D18" s="14" t="s">
        <v>78</v>
      </c>
      <c r="E18" s="15">
        <v>25219</v>
      </c>
      <c r="F18" s="15">
        <v>24492</v>
      </c>
      <c r="G18" s="15">
        <v>38118</v>
      </c>
      <c r="H18" s="15">
        <v>29820</v>
      </c>
      <c r="I18" s="15">
        <v>30108</v>
      </c>
      <c r="J18" s="15">
        <v>36197</v>
      </c>
      <c r="K18" s="15">
        <v>40110</v>
      </c>
      <c r="L18" s="15">
        <v>37946</v>
      </c>
      <c r="M18" s="15">
        <v>33197</v>
      </c>
      <c r="N18" s="15">
        <v>35511</v>
      </c>
      <c r="O18" s="15">
        <v>37445</v>
      </c>
      <c r="P18" s="15">
        <v>35876</v>
      </c>
      <c r="Q18" s="15">
        <v>404039</v>
      </c>
    </row>
    <row r="19" spans="2:17" s="1" customFormat="1" ht="19.5" customHeight="1" x14ac:dyDescent="0.35">
      <c r="B19" s="72"/>
      <c r="C19" s="73"/>
      <c r="D19" s="14" t="s">
        <v>84</v>
      </c>
      <c r="E19" s="15">
        <v>1</v>
      </c>
      <c r="F19" s="15">
        <v>1</v>
      </c>
      <c r="G19" s="15">
        <v>1</v>
      </c>
      <c r="H19" s="15">
        <v>0</v>
      </c>
      <c r="I19" s="15">
        <v>1</v>
      </c>
      <c r="J19" s="15">
        <v>5</v>
      </c>
      <c r="K19" s="15">
        <v>3</v>
      </c>
      <c r="L19" s="15">
        <v>4</v>
      </c>
      <c r="M19" s="15">
        <v>2</v>
      </c>
      <c r="N19" s="15">
        <v>3</v>
      </c>
      <c r="O19" s="15">
        <v>3</v>
      </c>
      <c r="P19" s="15">
        <v>3</v>
      </c>
      <c r="Q19" s="15">
        <v>27</v>
      </c>
    </row>
    <row r="20" spans="2:17" s="1" customFormat="1" ht="19.5" customHeight="1" x14ac:dyDescent="0.35">
      <c r="B20" s="72"/>
      <c r="C20" s="73"/>
      <c r="D20" s="14" t="s">
        <v>85</v>
      </c>
      <c r="E20" s="15">
        <v>4</v>
      </c>
      <c r="F20" s="15">
        <v>11</v>
      </c>
      <c r="G20" s="15">
        <v>10</v>
      </c>
      <c r="H20" s="15">
        <v>9</v>
      </c>
      <c r="I20" s="15">
        <v>7</v>
      </c>
      <c r="J20" s="15">
        <v>8</v>
      </c>
      <c r="K20" s="15">
        <v>6</v>
      </c>
      <c r="L20" s="15">
        <v>13</v>
      </c>
      <c r="M20" s="15">
        <v>8</v>
      </c>
      <c r="N20" s="15">
        <v>8</v>
      </c>
      <c r="O20" s="15">
        <v>4</v>
      </c>
      <c r="P20" s="15">
        <v>13</v>
      </c>
      <c r="Q20" s="15">
        <v>101</v>
      </c>
    </row>
    <row r="21" spans="2:17" s="1" customFormat="1" ht="19.5" customHeight="1" x14ac:dyDescent="0.35">
      <c r="B21" s="72"/>
      <c r="C21" s="73"/>
      <c r="D21" s="14" t="s">
        <v>86</v>
      </c>
      <c r="E21" s="15">
        <v>16709</v>
      </c>
      <c r="F21" s="15">
        <v>15435</v>
      </c>
      <c r="G21" s="15">
        <v>23899</v>
      </c>
      <c r="H21" s="15">
        <v>19843</v>
      </c>
      <c r="I21" s="15">
        <v>18295</v>
      </c>
      <c r="J21" s="15">
        <v>26402</v>
      </c>
      <c r="K21" s="15">
        <v>28415</v>
      </c>
      <c r="L21" s="15">
        <v>25634</v>
      </c>
      <c r="M21" s="15">
        <v>23450</v>
      </c>
      <c r="N21" s="15">
        <v>26027</v>
      </c>
      <c r="O21" s="15">
        <v>25710</v>
      </c>
      <c r="P21" s="15">
        <v>27440</v>
      </c>
      <c r="Q21" s="15">
        <v>277259</v>
      </c>
    </row>
    <row r="22" spans="2:17" s="1" customFormat="1" ht="19.5" customHeight="1" x14ac:dyDescent="0.35">
      <c r="B22" s="72"/>
      <c r="C22" s="73"/>
      <c r="D22" s="14" t="s">
        <v>87</v>
      </c>
      <c r="E22" s="15">
        <v>8505</v>
      </c>
      <c r="F22" s="15">
        <v>9045</v>
      </c>
      <c r="G22" s="15">
        <v>14208</v>
      </c>
      <c r="H22" s="15">
        <v>9968</v>
      </c>
      <c r="I22" s="15">
        <v>11805</v>
      </c>
      <c r="J22" s="15">
        <v>9782</v>
      </c>
      <c r="K22" s="15">
        <v>11686</v>
      </c>
      <c r="L22" s="15">
        <v>12295</v>
      </c>
      <c r="M22" s="15">
        <v>9737</v>
      </c>
      <c r="N22" s="15">
        <v>9473</v>
      </c>
      <c r="O22" s="15">
        <v>11728</v>
      </c>
      <c r="P22" s="15">
        <v>8420</v>
      </c>
      <c r="Q22" s="15">
        <v>126652</v>
      </c>
    </row>
    <row r="23" spans="2:17" s="1" customFormat="1" ht="19.5" customHeight="1" x14ac:dyDescent="0.35">
      <c r="B23" s="72"/>
      <c r="C23" s="73"/>
      <c r="D23" s="14" t="s">
        <v>88</v>
      </c>
      <c r="E23" s="15">
        <v>142</v>
      </c>
      <c r="F23" s="15">
        <v>167</v>
      </c>
      <c r="G23" s="15">
        <v>249</v>
      </c>
      <c r="H23" s="15">
        <v>179</v>
      </c>
      <c r="I23" s="15">
        <v>342</v>
      </c>
      <c r="J23" s="15">
        <v>262</v>
      </c>
      <c r="K23" s="15">
        <v>168</v>
      </c>
      <c r="L23" s="15">
        <v>232</v>
      </c>
      <c r="M23" s="15">
        <v>231</v>
      </c>
      <c r="N23" s="15">
        <v>494</v>
      </c>
      <c r="O23" s="15">
        <v>289</v>
      </c>
      <c r="P23" s="15">
        <v>432</v>
      </c>
      <c r="Q23" s="15">
        <v>3187</v>
      </c>
    </row>
    <row r="24" spans="2:17" s="1" customFormat="1" ht="19.5" customHeight="1" x14ac:dyDescent="0.35">
      <c r="B24" s="72"/>
      <c r="C24" s="73"/>
      <c r="D24" s="14" t="s">
        <v>89</v>
      </c>
      <c r="E24" s="15">
        <v>20561</v>
      </c>
      <c r="F24" s="15">
        <v>16722</v>
      </c>
      <c r="G24" s="15">
        <v>23308</v>
      </c>
      <c r="H24" s="15">
        <v>18543</v>
      </c>
      <c r="I24" s="15">
        <v>20250</v>
      </c>
      <c r="J24" s="15">
        <v>21737</v>
      </c>
      <c r="K24" s="15">
        <v>24852</v>
      </c>
      <c r="L24" s="15">
        <v>24721</v>
      </c>
      <c r="M24" s="15">
        <v>23870</v>
      </c>
      <c r="N24" s="15">
        <v>27317</v>
      </c>
      <c r="O24" s="15">
        <v>23400</v>
      </c>
      <c r="P24" s="15">
        <v>26507</v>
      </c>
      <c r="Q24" s="15">
        <v>271788</v>
      </c>
    </row>
    <row r="25" spans="2:17" s="1" customFormat="1" ht="19.5" customHeight="1" x14ac:dyDescent="0.35">
      <c r="B25" s="74"/>
      <c r="C25" s="75"/>
      <c r="D25" s="14" t="s">
        <v>90</v>
      </c>
      <c r="E25" s="15">
        <v>3274</v>
      </c>
      <c r="F25" s="15">
        <v>4183</v>
      </c>
      <c r="G25" s="15">
        <v>6728</v>
      </c>
      <c r="H25" s="15">
        <v>6553</v>
      </c>
      <c r="I25" s="15">
        <v>6708</v>
      </c>
      <c r="J25" s="15">
        <v>6665</v>
      </c>
      <c r="K25" s="15">
        <v>6734</v>
      </c>
      <c r="L25" s="15">
        <v>7429</v>
      </c>
      <c r="M25" s="15">
        <v>5995</v>
      </c>
      <c r="N25" s="15">
        <v>5576</v>
      </c>
      <c r="O25" s="15">
        <v>5620</v>
      </c>
      <c r="P25" s="15">
        <v>6585</v>
      </c>
      <c r="Q25" s="15">
        <v>72050</v>
      </c>
    </row>
    <row r="26" spans="2:17" s="1" customFormat="1" ht="19.5" customHeight="1" x14ac:dyDescent="0.35">
      <c r="B26" s="74"/>
      <c r="C26" s="75"/>
      <c r="D26" s="14" t="s">
        <v>91</v>
      </c>
      <c r="E26" s="15">
        <v>433</v>
      </c>
      <c r="F26" s="15">
        <v>471</v>
      </c>
      <c r="G26" s="15">
        <v>535</v>
      </c>
      <c r="H26" s="15">
        <v>406</v>
      </c>
      <c r="I26" s="15">
        <v>401</v>
      </c>
      <c r="J26" s="15">
        <v>600</v>
      </c>
      <c r="K26" s="15">
        <v>570</v>
      </c>
      <c r="L26" s="15">
        <v>674</v>
      </c>
      <c r="M26" s="15">
        <v>553</v>
      </c>
      <c r="N26" s="15">
        <v>705</v>
      </c>
      <c r="O26" s="15">
        <v>759</v>
      </c>
      <c r="P26" s="15">
        <v>951</v>
      </c>
      <c r="Q26" s="15">
        <v>7058</v>
      </c>
    </row>
    <row r="27" spans="2:17" s="1" customFormat="1" ht="19.5" customHeight="1" x14ac:dyDescent="0.35">
      <c r="B27" s="74"/>
      <c r="C27" s="75"/>
      <c r="D27" s="14" t="s">
        <v>92</v>
      </c>
      <c r="E27" s="15">
        <v>354</v>
      </c>
      <c r="F27" s="15">
        <v>359</v>
      </c>
      <c r="G27" s="15">
        <v>417</v>
      </c>
      <c r="H27" s="15">
        <v>315</v>
      </c>
      <c r="I27" s="15">
        <v>332</v>
      </c>
      <c r="J27" s="15">
        <v>508</v>
      </c>
      <c r="K27" s="15">
        <v>492</v>
      </c>
      <c r="L27" s="15">
        <v>573</v>
      </c>
      <c r="M27" s="15">
        <v>476</v>
      </c>
      <c r="N27" s="15">
        <v>649</v>
      </c>
      <c r="O27" s="15">
        <v>702</v>
      </c>
      <c r="P27" s="15">
        <v>895</v>
      </c>
      <c r="Q27" s="15">
        <v>6072</v>
      </c>
    </row>
    <row r="28" spans="2:17" s="1" customFormat="1" ht="19.5" customHeight="1" x14ac:dyDescent="0.35">
      <c r="B28" s="74"/>
      <c r="C28" s="75"/>
      <c r="D28" s="14" t="s">
        <v>93</v>
      </c>
      <c r="E28" s="15">
        <v>79</v>
      </c>
      <c r="F28" s="15">
        <v>112</v>
      </c>
      <c r="G28" s="15">
        <v>118</v>
      </c>
      <c r="H28" s="15">
        <v>91</v>
      </c>
      <c r="I28" s="15">
        <v>69</v>
      </c>
      <c r="J28" s="15">
        <v>92</v>
      </c>
      <c r="K28" s="15">
        <v>78</v>
      </c>
      <c r="L28" s="15">
        <v>101</v>
      </c>
      <c r="M28" s="15">
        <v>77</v>
      </c>
      <c r="N28" s="15">
        <v>56</v>
      </c>
      <c r="O28" s="15">
        <v>57</v>
      </c>
      <c r="P28" s="15">
        <v>56</v>
      </c>
      <c r="Q28" s="15">
        <v>986</v>
      </c>
    </row>
    <row r="29" spans="2:17" s="1" customFormat="1" ht="19.5" customHeight="1" x14ac:dyDescent="0.35">
      <c r="B29" s="74"/>
      <c r="C29" s="75"/>
      <c r="D29" s="14" t="s">
        <v>94</v>
      </c>
      <c r="E29" s="15">
        <v>11491</v>
      </c>
      <c r="F29" s="15">
        <v>8696</v>
      </c>
      <c r="G29" s="15">
        <v>16239</v>
      </c>
      <c r="H29" s="15">
        <v>13719</v>
      </c>
      <c r="I29" s="15">
        <v>10897</v>
      </c>
      <c r="J29" s="15">
        <v>12410</v>
      </c>
      <c r="K29" s="15">
        <v>22251</v>
      </c>
      <c r="L29" s="15">
        <v>15542</v>
      </c>
      <c r="M29" s="15">
        <v>15921</v>
      </c>
      <c r="N29" s="15">
        <v>16217</v>
      </c>
      <c r="O29" s="15">
        <v>20390</v>
      </c>
      <c r="P29" s="15">
        <v>21241</v>
      </c>
      <c r="Q29" s="15">
        <v>185014</v>
      </c>
    </row>
    <row r="30" spans="2:17" s="1" customFormat="1" ht="19.5" customHeight="1" x14ac:dyDescent="0.35">
      <c r="B30" s="74"/>
      <c r="C30" s="75"/>
      <c r="D30" s="14" t="s">
        <v>95</v>
      </c>
      <c r="E30" s="15">
        <v>205</v>
      </c>
      <c r="F30" s="15">
        <v>259</v>
      </c>
      <c r="G30" s="15">
        <v>577</v>
      </c>
      <c r="H30" s="15">
        <v>457</v>
      </c>
      <c r="I30" s="15">
        <v>478</v>
      </c>
      <c r="J30" s="15">
        <v>496</v>
      </c>
      <c r="K30" s="15">
        <v>495</v>
      </c>
      <c r="L30" s="15">
        <v>505</v>
      </c>
      <c r="M30" s="15">
        <v>482</v>
      </c>
      <c r="N30" s="15">
        <v>413</v>
      </c>
      <c r="O30" s="15">
        <v>386</v>
      </c>
      <c r="P30" s="15">
        <v>620</v>
      </c>
      <c r="Q30" s="15">
        <v>5373</v>
      </c>
    </row>
    <row r="31" spans="2:17" s="1" customFormat="1" ht="19.5" customHeight="1" x14ac:dyDescent="0.35">
      <c r="B31" s="74"/>
      <c r="C31" s="75"/>
      <c r="D31" s="14" t="s">
        <v>96</v>
      </c>
      <c r="E31" s="15">
        <v>38</v>
      </c>
      <c r="F31" s="15">
        <v>30</v>
      </c>
      <c r="G31" s="15">
        <v>53</v>
      </c>
      <c r="H31" s="15">
        <v>32</v>
      </c>
      <c r="I31" s="15">
        <v>27</v>
      </c>
      <c r="J31" s="15">
        <v>29</v>
      </c>
      <c r="K31" s="15">
        <v>34</v>
      </c>
      <c r="L31" s="15">
        <v>34</v>
      </c>
      <c r="M31" s="15">
        <v>25</v>
      </c>
      <c r="N31" s="15">
        <v>34</v>
      </c>
      <c r="O31" s="15">
        <v>26</v>
      </c>
      <c r="P31" s="15">
        <v>19</v>
      </c>
      <c r="Q31" s="15">
        <v>381</v>
      </c>
    </row>
    <row r="32" spans="2:17" s="1" customFormat="1" ht="19.5" customHeight="1" x14ac:dyDescent="0.35">
      <c r="B32" s="74"/>
      <c r="C32" s="75"/>
      <c r="D32" s="14" t="s">
        <v>97</v>
      </c>
      <c r="E32" s="15">
        <v>167</v>
      </c>
      <c r="F32" s="15">
        <v>229</v>
      </c>
      <c r="G32" s="15">
        <v>524</v>
      </c>
      <c r="H32" s="15">
        <v>425</v>
      </c>
      <c r="I32" s="15">
        <v>451</v>
      </c>
      <c r="J32" s="15">
        <v>467</v>
      </c>
      <c r="K32" s="15">
        <v>461</v>
      </c>
      <c r="L32" s="15">
        <v>471</v>
      </c>
      <c r="M32" s="15">
        <v>457</v>
      </c>
      <c r="N32" s="15">
        <v>379</v>
      </c>
      <c r="O32" s="15">
        <v>360</v>
      </c>
      <c r="P32" s="15">
        <v>601</v>
      </c>
      <c r="Q32" s="15">
        <v>4992</v>
      </c>
    </row>
    <row r="33" spans="2:17" s="1" customFormat="1" ht="19.5" customHeight="1" x14ac:dyDescent="0.35">
      <c r="B33" s="74"/>
      <c r="C33" s="75"/>
      <c r="D33" s="14" t="s">
        <v>120</v>
      </c>
      <c r="E33" s="15">
        <v>441</v>
      </c>
      <c r="F33" s="15">
        <v>384</v>
      </c>
      <c r="G33" s="15">
        <v>577</v>
      </c>
      <c r="H33" s="15">
        <v>328</v>
      </c>
      <c r="I33" s="15">
        <v>336</v>
      </c>
      <c r="J33" s="15">
        <v>275</v>
      </c>
      <c r="K33" s="15">
        <v>324</v>
      </c>
      <c r="L33" s="15">
        <v>327</v>
      </c>
      <c r="M33" s="15">
        <v>223</v>
      </c>
      <c r="N33" s="15">
        <v>201</v>
      </c>
      <c r="O33" s="15">
        <v>181</v>
      </c>
      <c r="P33" s="15">
        <v>474</v>
      </c>
      <c r="Q33" s="15">
        <v>4071</v>
      </c>
    </row>
    <row r="34" spans="2:17" s="1" customFormat="1" ht="19.5" customHeight="1" x14ac:dyDescent="0.35">
      <c r="B34" s="74"/>
      <c r="C34" s="75"/>
      <c r="D34" s="14" t="s">
        <v>99</v>
      </c>
      <c r="E34" s="15">
        <v>3383</v>
      </c>
      <c r="F34" s="15">
        <v>3872</v>
      </c>
      <c r="G34" s="15">
        <v>6046</v>
      </c>
      <c r="H34" s="15">
        <v>4142</v>
      </c>
      <c r="I34" s="15">
        <v>5531</v>
      </c>
      <c r="J34" s="15">
        <v>4781</v>
      </c>
      <c r="K34" s="15">
        <v>6119</v>
      </c>
      <c r="L34" s="15">
        <v>5490</v>
      </c>
      <c r="M34" s="15">
        <v>5759</v>
      </c>
      <c r="N34" s="15">
        <v>7375</v>
      </c>
      <c r="O34" s="15">
        <v>5288</v>
      </c>
      <c r="P34" s="15">
        <v>6380</v>
      </c>
      <c r="Q34" s="15">
        <v>64166</v>
      </c>
    </row>
    <row r="35" spans="2:17" s="1" customFormat="1" ht="19.5" customHeight="1" x14ac:dyDescent="0.35">
      <c r="B35" s="74"/>
      <c r="C35" s="75"/>
      <c r="D35" s="14" t="s">
        <v>100</v>
      </c>
      <c r="E35" s="15">
        <v>3161</v>
      </c>
      <c r="F35" s="15">
        <v>2916</v>
      </c>
      <c r="G35" s="15">
        <v>4932</v>
      </c>
      <c r="H35" s="15">
        <v>4399</v>
      </c>
      <c r="I35" s="15">
        <v>4500</v>
      </c>
      <c r="J35" s="15">
        <v>6001</v>
      </c>
      <c r="K35" s="15">
        <v>6592</v>
      </c>
      <c r="L35" s="15">
        <v>6127</v>
      </c>
      <c r="M35" s="15">
        <v>4830</v>
      </c>
      <c r="N35" s="15">
        <v>6046</v>
      </c>
      <c r="O35" s="15">
        <v>6638</v>
      </c>
      <c r="P35" s="15">
        <v>5351</v>
      </c>
      <c r="Q35" s="15">
        <v>61493</v>
      </c>
    </row>
    <row r="36" spans="2:17" s="1" customFormat="1" ht="19.5" customHeight="1" x14ac:dyDescent="0.35">
      <c r="B36" s="74"/>
      <c r="C36" s="75"/>
      <c r="D36" s="14" t="s">
        <v>101</v>
      </c>
      <c r="E36" s="15">
        <v>1420</v>
      </c>
      <c r="F36" s="15">
        <v>1314</v>
      </c>
      <c r="G36" s="15">
        <v>2331</v>
      </c>
      <c r="H36" s="15">
        <v>2088</v>
      </c>
      <c r="I36" s="15">
        <v>2653</v>
      </c>
      <c r="J36" s="15">
        <v>2928</v>
      </c>
      <c r="K36" s="15">
        <v>3335</v>
      </c>
      <c r="L36" s="15">
        <v>3516</v>
      </c>
      <c r="M36" s="15">
        <v>2476</v>
      </c>
      <c r="N36" s="15">
        <v>3000</v>
      </c>
      <c r="O36" s="15">
        <v>3044</v>
      </c>
      <c r="P36" s="15">
        <v>2938</v>
      </c>
      <c r="Q36" s="15">
        <v>31043</v>
      </c>
    </row>
    <row r="37" spans="2:17" s="1" customFormat="1" ht="19.5" customHeight="1" x14ac:dyDescent="0.35">
      <c r="B37" s="74"/>
      <c r="C37" s="75"/>
      <c r="D37" s="14" t="s">
        <v>102</v>
      </c>
      <c r="E37" s="15">
        <v>1741</v>
      </c>
      <c r="F37" s="15">
        <v>1602</v>
      </c>
      <c r="G37" s="15">
        <v>2601</v>
      </c>
      <c r="H37" s="15">
        <v>2311</v>
      </c>
      <c r="I37" s="15">
        <v>1847</v>
      </c>
      <c r="J37" s="15">
        <v>3073</v>
      </c>
      <c r="K37" s="15">
        <v>3257</v>
      </c>
      <c r="L37" s="15">
        <v>2611</v>
      </c>
      <c r="M37" s="15">
        <v>2354</v>
      </c>
      <c r="N37" s="15">
        <v>3046</v>
      </c>
      <c r="O37" s="15">
        <v>3594</v>
      </c>
      <c r="P37" s="15">
        <v>2413</v>
      </c>
      <c r="Q37" s="15">
        <v>30450</v>
      </c>
    </row>
    <row r="38" spans="2:17" s="1" customFormat="1" ht="19.5" customHeight="1" x14ac:dyDescent="0.35">
      <c r="B38" s="74"/>
      <c r="C38" s="75"/>
      <c r="D38" s="14" t="s">
        <v>103</v>
      </c>
      <c r="E38" s="15">
        <v>5607</v>
      </c>
      <c r="F38" s="15">
        <v>6452</v>
      </c>
      <c r="G38" s="15">
        <v>9677</v>
      </c>
      <c r="H38" s="15">
        <v>6120</v>
      </c>
      <c r="I38" s="15">
        <v>5761</v>
      </c>
      <c r="J38" s="15">
        <v>8917</v>
      </c>
      <c r="K38" s="15">
        <v>11714</v>
      </c>
      <c r="L38" s="15">
        <v>7361</v>
      </c>
      <c r="M38" s="15">
        <v>8458</v>
      </c>
      <c r="N38" s="15">
        <v>9952</v>
      </c>
      <c r="O38" s="15">
        <v>10200</v>
      </c>
      <c r="P38" s="15">
        <v>12498</v>
      </c>
      <c r="Q38" s="15">
        <v>102717</v>
      </c>
    </row>
    <row r="39" spans="2:17" s="1" customFormat="1" ht="19.5" customHeight="1" x14ac:dyDescent="0.35">
      <c r="B39" s="74"/>
      <c r="C39" s="75"/>
      <c r="D39" s="14" t="s">
        <v>104</v>
      </c>
      <c r="E39" s="15">
        <v>9004</v>
      </c>
      <c r="F39" s="15">
        <v>9576</v>
      </c>
      <c r="G39" s="15">
        <v>12954</v>
      </c>
      <c r="H39" s="15">
        <v>11121</v>
      </c>
      <c r="I39" s="15">
        <v>12559</v>
      </c>
      <c r="J39" s="15">
        <v>11761</v>
      </c>
      <c r="K39" s="15">
        <v>12997</v>
      </c>
      <c r="L39" s="15">
        <v>13742</v>
      </c>
      <c r="M39" s="15">
        <v>12346</v>
      </c>
      <c r="N39" s="15">
        <v>13747</v>
      </c>
      <c r="O39" s="15">
        <v>11086</v>
      </c>
      <c r="P39" s="15">
        <v>16039</v>
      </c>
      <c r="Q39" s="15">
        <v>146932</v>
      </c>
    </row>
    <row r="40" spans="2:17" s="1" customFormat="1" ht="19.5" customHeight="1" x14ac:dyDescent="0.35">
      <c r="B40" s="74"/>
      <c r="C40" s="75"/>
      <c r="D40" s="14" t="s">
        <v>105</v>
      </c>
      <c r="E40" s="15">
        <v>8984</v>
      </c>
      <c r="F40" s="15">
        <v>9539</v>
      </c>
      <c r="G40" s="15">
        <v>12924</v>
      </c>
      <c r="H40" s="15">
        <v>11078</v>
      </c>
      <c r="I40" s="15">
        <v>12458</v>
      </c>
      <c r="J40" s="15">
        <v>11660</v>
      </c>
      <c r="K40" s="15">
        <v>12899</v>
      </c>
      <c r="L40" s="15">
        <v>13628</v>
      </c>
      <c r="M40" s="15">
        <v>12287</v>
      </c>
      <c r="N40" s="15">
        <v>13641</v>
      </c>
      <c r="O40" s="15">
        <v>11020</v>
      </c>
      <c r="P40" s="15">
        <v>15960</v>
      </c>
      <c r="Q40" s="15">
        <v>146078</v>
      </c>
    </row>
    <row r="41" spans="2:17" s="1" customFormat="1" ht="19.5" customHeight="1" x14ac:dyDescent="0.35">
      <c r="B41" s="74"/>
      <c r="C41" s="75"/>
      <c r="D41" s="14" t="s">
        <v>106</v>
      </c>
      <c r="E41" s="15">
        <v>20</v>
      </c>
      <c r="F41" s="15">
        <v>37</v>
      </c>
      <c r="G41" s="15">
        <v>30</v>
      </c>
      <c r="H41" s="15">
        <v>43</v>
      </c>
      <c r="I41" s="15">
        <v>101</v>
      </c>
      <c r="J41" s="15">
        <v>101</v>
      </c>
      <c r="K41" s="15">
        <v>98</v>
      </c>
      <c r="L41" s="15">
        <v>114</v>
      </c>
      <c r="M41" s="15">
        <v>59</v>
      </c>
      <c r="N41" s="15">
        <v>106</v>
      </c>
      <c r="O41" s="15">
        <v>66</v>
      </c>
      <c r="P41" s="15">
        <v>79</v>
      </c>
      <c r="Q41" s="15">
        <v>854</v>
      </c>
    </row>
    <row r="42" spans="2:17" s="1" customFormat="1" ht="19.5" customHeight="1" x14ac:dyDescent="0.35">
      <c r="B42" s="74"/>
      <c r="C42" s="75"/>
      <c r="D42" s="14" t="s">
        <v>107</v>
      </c>
      <c r="E42" s="15">
        <v>16764</v>
      </c>
      <c r="F42" s="15">
        <v>13735</v>
      </c>
      <c r="G42" s="15">
        <v>20155</v>
      </c>
      <c r="H42" s="15">
        <v>17635</v>
      </c>
      <c r="I42" s="15">
        <v>22698</v>
      </c>
      <c r="J42" s="15">
        <v>24502</v>
      </c>
      <c r="K42" s="15">
        <v>35796</v>
      </c>
      <c r="L42" s="15">
        <v>23658</v>
      </c>
      <c r="M42" s="15">
        <v>23862</v>
      </c>
      <c r="N42" s="15">
        <v>27935</v>
      </c>
      <c r="O42" s="15">
        <v>26090</v>
      </c>
      <c r="P42" s="15">
        <v>37591</v>
      </c>
      <c r="Q42" s="15">
        <v>290421</v>
      </c>
    </row>
    <row r="43" spans="2:17" s="1" customFormat="1" ht="19.5" customHeight="1" x14ac:dyDescent="0.35">
      <c r="B43" s="76"/>
      <c r="C43" s="77" t="s">
        <v>63</v>
      </c>
      <c r="D43" s="32"/>
      <c r="E43" s="43">
        <v>1571</v>
      </c>
      <c r="F43" s="43">
        <v>1348</v>
      </c>
      <c r="G43" s="43">
        <v>2233</v>
      </c>
      <c r="H43" s="43">
        <v>1571</v>
      </c>
      <c r="I43" s="43">
        <v>3047</v>
      </c>
      <c r="J43" s="43">
        <v>2783</v>
      </c>
      <c r="K43" s="43">
        <v>3134</v>
      </c>
      <c r="L43" s="43">
        <v>4371</v>
      </c>
      <c r="M43" s="43">
        <v>4670</v>
      </c>
      <c r="N43" s="43">
        <v>5642</v>
      </c>
      <c r="O43" s="43">
        <v>6404</v>
      </c>
      <c r="P43" s="43">
        <v>10342</v>
      </c>
      <c r="Q43" s="43">
        <v>47116</v>
      </c>
    </row>
    <row r="44" spans="2:17" s="1" customFormat="1" ht="19.5" customHeight="1" x14ac:dyDescent="0.35">
      <c r="B44" s="69" t="s">
        <v>41</v>
      </c>
      <c r="C44" s="70"/>
      <c r="D44" s="92"/>
      <c r="E44" s="93">
        <v>26795</v>
      </c>
      <c r="F44" s="93">
        <v>24043</v>
      </c>
      <c r="G44" s="93">
        <v>40109</v>
      </c>
      <c r="H44" s="93">
        <v>33320</v>
      </c>
      <c r="I44" s="93">
        <v>38873</v>
      </c>
      <c r="J44" s="93">
        <v>37833</v>
      </c>
      <c r="K44" s="93">
        <v>38953</v>
      </c>
      <c r="L44" s="93">
        <v>43468</v>
      </c>
      <c r="M44" s="93">
        <v>41747</v>
      </c>
      <c r="N44" s="93">
        <v>43621</v>
      </c>
      <c r="O44" s="93">
        <v>41116</v>
      </c>
      <c r="P44" s="93">
        <v>48952</v>
      </c>
      <c r="Q44" s="93">
        <v>458830</v>
      </c>
    </row>
    <row r="45" spans="2:17" s="1" customFormat="1" ht="19.5" customHeight="1" x14ac:dyDescent="0.35">
      <c r="B45" s="16"/>
      <c r="C45" s="71" t="s">
        <v>62</v>
      </c>
      <c r="D45" s="14"/>
      <c r="E45" s="21">
        <v>26464</v>
      </c>
      <c r="F45" s="21">
        <v>23742</v>
      </c>
      <c r="G45" s="21">
        <v>39687</v>
      </c>
      <c r="H45" s="21">
        <v>32997</v>
      </c>
      <c r="I45" s="21">
        <v>38554</v>
      </c>
      <c r="J45" s="21">
        <v>37612</v>
      </c>
      <c r="K45" s="21">
        <v>38628</v>
      </c>
      <c r="L45" s="21">
        <v>43203</v>
      </c>
      <c r="M45" s="21">
        <v>41358</v>
      </c>
      <c r="N45" s="21">
        <v>43243</v>
      </c>
      <c r="O45" s="21">
        <v>40778</v>
      </c>
      <c r="P45" s="21">
        <v>48582</v>
      </c>
      <c r="Q45" s="21">
        <v>454848</v>
      </c>
    </row>
    <row r="46" spans="2:17" s="1" customFormat="1" ht="19.5" customHeight="1" x14ac:dyDescent="0.35">
      <c r="B46" s="74"/>
      <c r="C46" s="75"/>
      <c r="D46" s="14" t="s">
        <v>81</v>
      </c>
      <c r="E46" s="15">
        <v>2</v>
      </c>
      <c r="F46" s="15">
        <v>0</v>
      </c>
      <c r="G46" s="15">
        <v>1</v>
      </c>
      <c r="H46" s="15">
        <v>3</v>
      </c>
      <c r="I46" s="15">
        <v>11</v>
      </c>
      <c r="J46" s="15">
        <v>32</v>
      </c>
      <c r="K46" s="15">
        <v>18</v>
      </c>
      <c r="L46" s="15">
        <v>8</v>
      </c>
      <c r="M46" s="15">
        <v>5</v>
      </c>
      <c r="N46" s="15">
        <v>16</v>
      </c>
      <c r="O46" s="15">
        <v>65</v>
      </c>
      <c r="P46" s="15">
        <v>57</v>
      </c>
      <c r="Q46" s="15">
        <v>218</v>
      </c>
    </row>
    <row r="47" spans="2:17" s="1" customFormat="1" ht="19.5" customHeight="1" x14ac:dyDescent="0.35">
      <c r="B47" s="74"/>
      <c r="C47" s="75"/>
      <c r="D47" s="14" t="s">
        <v>78</v>
      </c>
      <c r="E47" s="15">
        <v>12111</v>
      </c>
      <c r="F47" s="15">
        <v>11464</v>
      </c>
      <c r="G47" s="15">
        <v>17992</v>
      </c>
      <c r="H47" s="15">
        <v>13797</v>
      </c>
      <c r="I47" s="15">
        <v>16458</v>
      </c>
      <c r="J47" s="15">
        <v>16421</v>
      </c>
      <c r="K47" s="15">
        <v>16412</v>
      </c>
      <c r="L47" s="15">
        <v>20416</v>
      </c>
      <c r="M47" s="15">
        <v>20466</v>
      </c>
      <c r="N47" s="15">
        <v>21204</v>
      </c>
      <c r="O47" s="15">
        <v>21766</v>
      </c>
      <c r="P47" s="15">
        <v>22243</v>
      </c>
      <c r="Q47" s="15">
        <v>210750</v>
      </c>
    </row>
    <row r="48" spans="2:17" s="1" customFormat="1" ht="19.5" customHeight="1" x14ac:dyDescent="0.35">
      <c r="B48" s="74"/>
      <c r="C48" s="75"/>
      <c r="D48" s="14" t="s">
        <v>85</v>
      </c>
      <c r="E48" s="15">
        <v>216</v>
      </c>
      <c r="F48" s="15">
        <v>284</v>
      </c>
      <c r="G48" s="15">
        <v>426</v>
      </c>
      <c r="H48" s="15">
        <v>210</v>
      </c>
      <c r="I48" s="15">
        <v>305</v>
      </c>
      <c r="J48" s="15">
        <v>412</v>
      </c>
      <c r="K48" s="15">
        <v>401</v>
      </c>
      <c r="L48" s="15">
        <v>529</v>
      </c>
      <c r="M48" s="15">
        <v>632</v>
      </c>
      <c r="N48" s="15">
        <v>2746</v>
      </c>
      <c r="O48" s="15">
        <v>3200</v>
      </c>
      <c r="P48" s="15">
        <v>2769</v>
      </c>
      <c r="Q48" s="15">
        <v>12130</v>
      </c>
    </row>
    <row r="49" spans="2:17" s="1" customFormat="1" ht="19.5" customHeight="1" x14ac:dyDescent="0.35">
      <c r="B49" s="74"/>
      <c r="C49" s="75"/>
      <c r="D49" s="14" t="s">
        <v>86</v>
      </c>
      <c r="E49" s="15">
        <v>11879</v>
      </c>
      <c r="F49" s="15">
        <v>11174</v>
      </c>
      <c r="G49" s="15">
        <v>17557</v>
      </c>
      <c r="H49" s="15">
        <v>13571</v>
      </c>
      <c r="I49" s="15">
        <v>16144</v>
      </c>
      <c r="J49" s="15">
        <v>15995</v>
      </c>
      <c r="K49" s="15">
        <v>15989</v>
      </c>
      <c r="L49" s="15">
        <v>19849</v>
      </c>
      <c r="M49" s="15">
        <v>19789</v>
      </c>
      <c r="N49" s="15">
        <v>18424</v>
      </c>
      <c r="O49" s="15">
        <v>18550</v>
      </c>
      <c r="P49" s="15">
        <v>19363</v>
      </c>
      <c r="Q49" s="15">
        <v>198284</v>
      </c>
    </row>
    <row r="50" spans="2:17" s="1" customFormat="1" ht="19.5" customHeight="1" x14ac:dyDescent="0.35">
      <c r="B50" s="74"/>
      <c r="C50" s="75"/>
      <c r="D50" s="14" t="s">
        <v>87</v>
      </c>
      <c r="E50" s="15">
        <v>16</v>
      </c>
      <c r="F50" s="15">
        <v>6</v>
      </c>
      <c r="G50" s="15">
        <v>9</v>
      </c>
      <c r="H50" s="15">
        <v>16</v>
      </c>
      <c r="I50" s="15">
        <v>9</v>
      </c>
      <c r="J50" s="15">
        <v>14</v>
      </c>
      <c r="K50" s="15">
        <v>22</v>
      </c>
      <c r="L50" s="15">
        <v>38</v>
      </c>
      <c r="M50" s="15">
        <v>45</v>
      </c>
      <c r="N50" s="15">
        <v>34</v>
      </c>
      <c r="O50" s="15">
        <v>16</v>
      </c>
      <c r="P50" s="15">
        <v>111</v>
      </c>
      <c r="Q50" s="15">
        <v>336</v>
      </c>
    </row>
    <row r="51" spans="2:17" s="1" customFormat="1" ht="19.5" customHeight="1" x14ac:dyDescent="0.35">
      <c r="B51" s="74"/>
      <c r="C51" s="75"/>
      <c r="D51" s="14" t="s">
        <v>88</v>
      </c>
      <c r="E51" s="15">
        <v>1323</v>
      </c>
      <c r="F51" s="15">
        <v>1385</v>
      </c>
      <c r="G51" s="15">
        <v>2407</v>
      </c>
      <c r="H51" s="15">
        <v>1845</v>
      </c>
      <c r="I51" s="15">
        <v>2123</v>
      </c>
      <c r="J51" s="15">
        <v>1879</v>
      </c>
      <c r="K51" s="15">
        <v>1796</v>
      </c>
      <c r="L51" s="15">
        <v>2276</v>
      </c>
      <c r="M51" s="15">
        <v>2167</v>
      </c>
      <c r="N51" s="15">
        <v>3017</v>
      </c>
      <c r="O51" s="15">
        <v>2603</v>
      </c>
      <c r="P51" s="15">
        <v>2887</v>
      </c>
      <c r="Q51" s="15">
        <v>25708</v>
      </c>
    </row>
    <row r="52" spans="2:17" s="1" customFormat="1" ht="19.5" customHeight="1" x14ac:dyDescent="0.35">
      <c r="B52" s="74"/>
      <c r="C52" s="75"/>
      <c r="D52" s="14" t="s">
        <v>89</v>
      </c>
      <c r="E52" s="15">
        <v>2137</v>
      </c>
      <c r="F52" s="15">
        <v>1865</v>
      </c>
      <c r="G52" s="15">
        <v>6698</v>
      </c>
      <c r="H52" s="15">
        <v>5847</v>
      </c>
      <c r="I52" s="15">
        <v>5973</v>
      </c>
      <c r="J52" s="15">
        <v>5402</v>
      </c>
      <c r="K52" s="15">
        <v>4888</v>
      </c>
      <c r="L52" s="15">
        <v>4928</v>
      </c>
      <c r="M52" s="15">
        <v>4093</v>
      </c>
      <c r="N52" s="15">
        <v>4969</v>
      </c>
      <c r="O52" s="15">
        <v>3642</v>
      </c>
      <c r="P52" s="15">
        <v>5914</v>
      </c>
      <c r="Q52" s="15">
        <v>56356</v>
      </c>
    </row>
    <row r="53" spans="2:17" s="1" customFormat="1" ht="19.5" customHeight="1" x14ac:dyDescent="0.35">
      <c r="B53" s="74"/>
      <c r="C53" s="75"/>
      <c r="D53" s="14" t="s">
        <v>110</v>
      </c>
      <c r="E53" s="15">
        <v>783</v>
      </c>
      <c r="F53" s="15">
        <v>787</v>
      </c>
      <c r="G53" s="15">
        <v>952</v>
      </c>
      <c r="H53" s="15">
        <v>810</v>
      </c>
      <c r="I53" s="15">
        <v>937</v>
      </c>
      <c r="J53" s="15">
        <v>965</v>
      </c>
      <c r="K53" s="15">
        <v>964</v>
      </c>
      <c r="L53" s="15">
        <v>1004</v>
      </c>
      <c r="M53" s="15">
        <v>1282</v>
      </c>
      <c r="N53" s="15">
        <v>1206</v>
      </c>
      <c r="O53" s="15">
        <v>1152</v>
      </c>
      <c r="P53" s="15">
        <v>1821</v>
      </c>
      <c r="Q53" s="15">
        <v>12663</v>
      </c>
    </row>
    <row r="54" spans="2:17" s="1" customFormat="1" ht="19.5" customHeight="1" x14ac:dyDescent="0.35">
      <c r="B54" s="74"/>
      <c r="C54" s="75"/>
      <c r="D54" s="14" t="s">
        <v>111</v>
      </c>
      <c r="E54" s="15">
        <v>172</v>
      </c>
      <c r="F54" s="15">
        <v>145</v>
      </c>
      <c r="G54" s="15">
        <v>165</v>
      </c>
      <c r="H54" s="15">
        <v>180</v>
      </c>
      <c r="I54" s="15">
        <v>260</v>
      </c>
      <c r="J54" s="15">
        <v>278</v>
      </c>
      <c r="K54" s="15">
        <v>252</v>
      </c>
      <c r="L54" s="15">
        <v>221</v>
      </c>
      <c r="M54" s="15">
        <v>145</v>
      </c>
      <c r="N54" s="15">
        <v>162</v>
      </c>
      <c r="O54" s="15">
        <v>180</v>
      </c>
      <c r="P54" s="15">
        <v>181</v>
      </c>
      <c r="Q54" s="15">
        <v>2341</v>
      </c>
    </row>
    <row r="55" spans="2:17" s="1" customFormat="1" ht="19.5" customHeight="1" x14ac:dyDescent="0.35">
      <c r="B55" s="74"/>
      <c r="C55" s="75"/>
      <c r="D55" s="14" t="s">
        <v>112</v>
      </c>
      <c r="E55" s="15">
        <v>4</v>
      </c>
      <c r="F55" s="15">
        <v>2</v>
      </c>
      <c r="G55" s="15">
        <v>1</v>
      </c>
      <c r="H55" s="15">
        <v>2</v>
      </c>
      <c r="I55" s="15">
        <v>1</v>
      </c>
      <c r="J55" s="15">
        <v>1</v>
      </c>
      <c r="K55" s="15">
        <v>1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12</v>
      </c>
    </row>
    <row r="56" spans="2:17" s="1" customFormat="1" ht="19.5" customHeight="1" x14ac:dyDescent="0.35">
      <c r="B56" s="74"/>
      <c r="C56" s="75"/>
      <c r="D56" s="14" t="s">
        <v>114</v>
      </c>
      <c r="E56" s="15">
        <v>125</v>
      </c>
      <c r="F56" s="15">
        <v>112</v>
      </c>
      <c r="G56" s="15">
        <v>224</v>
      </c>
      <c r="H56" s="15">
        <v>159</v>
      </c>
      <c r="I56" s="15">
        <v>158</v>
      </c>
      <c r="J56" s="15">
        <v>149</v>
      </c>
      <c r="K56" s="15">
        <v>139</v>
      </c>
      <c r="L56" s="15">
        <v>163</v>
      </c>
      <c r="M56" s="15">
        <v>165</v>
      </c>
      <c r="N56" s="15">
        <v>149</v>
      </c>
      <c r="O56" s="15">
        <v>161</v>
      </c>
      <c r="P56" s="15">
        <v>194</v>
      </c>
      <c r="Q56" s="15">
        <v>1898</v>
      </c>
    </row>
    <row r="57" spans="2:17" s="1" customFormat="1" ht="19.5" customHeight="1" x14ac:dyDescent="0.35">
      <c r="B57" s="74"/>
      <c r="C57" s="75"/>
      <c r="D57" s="14" t="s">
        <v>120</v>
      </c>
      <c r="E57" s="15">
        <v>622</v>
      </c>
      <c r="F57" s="15">
        <v>555</v>
      </c>
      <c r="G57" s="15">
        <v>599</v>
      </c>
      <c r="H57" s="15">
        <v>459</v>
      </c>
      <c r="I57" s="15">
        <v>536</v>
      </c>
      <c r="J57" s="15">
        <v>502</v>
      </c>
      <c r="K57" s="15">
        <v>427</v>
      </c>
      <c r="L57" s="15">
        <v>729</v>
      </c>
      <c r="M57" s="15">
        <v>430</v>
      </c>
      <c r="N57" s="15">
        <v>524</v>
      </c>
      <c r="O57" s="15">
        <v>489</v>
      </c>
      <c r="P57" s="15">
        <v>705</v>
      </c>
      <c r="Q57" s="15">
        <v>6577</v>
      </c>
    </row>
    <row r="58" spans="2:17" s="1" customFormat="1" ht="19.5" customHeight="1" x14ac:dyDescent="0.35">
      <c r="B58" s="74"/>
      <c r="C58" s="75"/>
      <c r="D58" s="14" t="s">
        <v>99</v>
      </c>
      <c r="E58" s="15">
        <v>661</v>
      </c>
      <c r="F58" s="15">
        <v>429</v>
      </c>
      <c r="G58" s="15">
        <v>571</v>
      </c>
      <c r="H58" s="15">
        <v>452</v>
      </c>
      <c r="I58" s="15">
        <v>810</v>
      </c>
      <c r="J58" s="15">
        <v>955</v>
      </c>
      <c r="K58" s="15">
        <v>748</v>
      </c>
      <c r="L58" s="15">
        <v>803</v>
      </c>
      <c r="M58" s="15">
        <v>601</v>
      </c>
      <c r="N58" s="15">
        <v>649</v>
      </c>
      <c r="O58" s="15">
        <v>689</v>
      </c>
      <c r="P58" s="15">
        <v>1024</v>
      </c>
      <c r="Q58" s="15">
        <v>8392</v>
      </c>
    </row>
    <row r="59" spans="2:17" s="1" customFormat="1" ht="19.5" customHeight="1" x14ac:dyDescent="0.35">
      <c r="B59" s="74"/>
      <c r="C59" s="75"/>
      <c r="D59" s="14" t="s">
        <v>100</v>
      </c>
      <c r="E59" s="15">
        <v>425</v>
      </c>
      <c r="F59" s="15">
        <v>438</v>
      </c>
      <c r="G59" s="15">
        <v>480</v>
      </c>
      <c r="H59" s="15">
        <v>328</v>
      </c>
      <c r="I59" s="15">
        <v>410</v>
      </c>
      <c r="J59" s="15">
        <v>374</v>
      </c>
      <c r="K59" s="15">
        <v>568</v>
      </c>
      <c r="L59" s="15">
        <v>543</v>
      </c>
      <c r="M59" s="15">
        <v>524</v>
      </c>
      <c r="N59" s="15">
        <v>390</v>
      </c>
      <c r="O59" s="15">
        <v>515</v>
      </c>
      <c r="P59" s="15">
        <v>601</v>
      </c>
      <c r="Q59" s="15">
        <v>5596</v>
      </c>
    </row>
    <row r="60" spans="2:17" s="1" customFormat="1" ht="19.5" customHeight="1" x14ac:dyDescent="0.35">
      <c r="B60" s="74"/>
      <c r="C60" s="75"/>
      <c r="D60" s="14" t="s">
        <v>101</v>
      </c>
      <c r="E60" s="15">
        <v>251</v>
      </c>
      <c r="F60" s="15">
        <v>184</v>
      </c>
      <c r="G60" s="15">
        <v>246</v>
      </c>
      <c r="H60" s="15">
        <v>158</v>
      </c>
      <c r="I60" s="15">
        <v>276</v>
      </c>
      <c r="J60" s="15">
        <v>277</v>
      </c>
      <c r="K60" s="15">
        <v>496</v>
      </c>
      <c r="L60" s="15">
        <v>408</v>
      </c>
      <c r="M60" s="15">
        <v>430</v>
      </c>
      <c r="N60" s="15">
        <v>300</v>
      </c>
      <c r="O60" s="15">
        <v>348</v>
      </c>
      <c r="P60" s="15">
        <v>418</v>
      </c>
      <c r="Q60" s="15">
        <v>3792</v>
      </c>
    </row>
    <row r="61" spans="2:17" s="1" customFormat="1" ht="19.5" customHeight="1" x14ac:dyDescent="0.35">
      <c r="B61" s="74"/>
      <c r="C61" s="75"/>
      <c r="D61" s="14" t="s">
        <v>102</v>
      </c>
      <c r="E61" s="15">
        <v>174</v>
      </c>
      <c r="F61" s="15">
        <v>254</v>
      </c>
      <c r="G61" s="15">
        <v>234</v>
      </c>
      <c r="H61" s="15">
        <v>170</v>
      </c>
      <c r="I61" s="15">
        <v>134</v>
      </c>
      <c r="J61" s="15">
        <v>97</v>
      </c>
      <c r="K61" s="15">
        <v>72</v>
      </c>
      <c r="L61" s="15">
        <v>135</v>
      </c>
      <c r="M61" s="15">
        <v>94</v>
      </c>
      <c r="N61" s="15">
        <v>90</v>
      </c>
      <c r="O61" s="15">
        <v>167</v>
      </c>
      <c r="P61" s="15">
        <v>183</v>
      </c>
      <c r="Q61" s="15">
        <v>1804</v>
      </c>
    </row>
    <row r="62" spans="2:17" s="1" customFormat="1" ht="19.5" customHeight="1" x14ac:dyDescent="0.35">
      <c r="B62" s="74"/>
      <c r="C62" s="75"/>
      <c r="D62" s="14" t="s">
        <v>103</v>
      </c>
      <c r="E62" s="15">
        <v>1376</v>
      </c>
      <c r="F62" s="15">
        <v>1197</v>
      </c>
      <c r="G62" s="15">
        <v>1992</v>
      </c>
      <c r="H62" s="15">
        <v>2043</v>
      </c>
      <c r="I62" s="15">
        <v>2197</v>
      </c>
      <c r="J62" s="15">
        <v>1653</v>
      </c>
      <c r="K62" s="15">
        <v>2252</v>
      </c>
      <c r="L62" s="15">
        <v>2525</v>
      </c>
      <c r="M62" s="15">
        <v>1951</v>
      </c>
      <c r="N62" s="15">
        <v>1973</v>
      </c>
      <c r="O62" s="15">
        <v>1705</v>
      </c>
      <c r="P62" s="15">
        <v>2626</v>
      </c>
      <c r="Q62" s="15">
        <v>23490</v>
      </c>
    </row>
    <row r="63" spans="2:17" s="1" customFormat="1" ht="19.5" customHeight="1" x14ac:dyDescent="0.35">
      <c r="B63" s="72"/>
      <c r="C63" s="73"/>
      <c r="D63" s="14" t="s">
        <v>104</v>
      </c>
      <c r="E63" s="15">
        <v>3441</v>
      </c>
      <c r="F63" s="15">
        <v>2816</v>
      </c>
      <c r="G63" s="15">
        <v>4364</v>
      </c>
      <c r="H63" s="15">
        <v>3200</v>
      </c>
      <c r="I63" s="15">
        <v>3990</v>
      </c>
      <c r="J63" s="15">
        <v>3732</v>
      </c>
      <c r="K63" s="15">
        <v>4357</v>
      </c>
      <c r="L63" s="15">
        <v>4437</v>
      </c>
      <c r="M63" s="15">
        <v>3739</v>
      </c>
      <c r="N63" s="15">
        <v>4028</v>
      </c>
      <c r="O63" s="15">
        <v>3783</v>
      </c>
      <c r="P63" s="15">
        <v>4345</v>
      </c>
      <c r="Q63" s="15">
        <v>46232</v>
      </c>
    </row>
    <row r="64" spans="2:17" s="1" customFormat="1" ht="19.5" customHeight="1" x14ac:dyDescent="0.35">
      <c r="B64" s="72"/>
      <c r="C64" s="73"/>
      <c r="D64" s="14" t="s">
        <v>107</v>
      </c>
      <c r="E64" s="15">
        <v>3282</v>
      </c>
      <c r="F64" s="15">
        <v>2547</v>
      </c>
      <c r="G64" s="15">
        <v>3241</v>
      </c>
      <c r="H64" s="15">
        <v>3872</v>
      </c>
      <c r="I64" s="15">
        <v>4690</v>
      </c>
      <c r="J64" s="15">
        <v>5269</v>
      </c>
      <c r="K64" s="15">
        <v>5806</v>
      </c>
      <c r="L64" s="15">
        <v>5150</v>
      </c>
      <c r="M64" s="15">
        <v>5790</v>
      </c>
      <c r="N64" s="15">
        <v>4956</v>
      </c>
      <c r="O64" s="15">
        <v>4028</v>
      </c>
      <c r="P64" s="15">
        <v>5984</v>
      </c>
      <c r="Q64" s="15">
        <v>54615</v>
      </c>
    </row>
    <row r="65" spans="2:17" s="1" customFormat="1" ht="19.5" customHeight="1" x14ac:dyDescent="0.35">
      <c r="B65" s="76"/>
      <c r="C65" s="77" t="s">
        <v>63</v>
      </c>
      <c r="D65" s="95"/>
      <c r="E65" s="43">
        <v>331</v>
      </c>
      <c r="F65" s="43">
        <v>301</v>
      </c>
      <c r="G65" s="43">
        <v>422</v>
      </c>
      <c r="H65" s="43">
        <v>323</v>
      </c>
      <c r="I65" s="43">
        <v>319</v>
      </c>
      <c r="J65" s="43">
        <v>221</v>
      </c>
      <c r="K65" s="43">
        <v>325</v>
      </c>
      <c r="L65" s="43">
        <v>265</v>
      </c>
      <c r="M65" s="43">
        <v>389</v>
      </c>
      <c r="N65" s="43">
        <v>378</v>
      </c>
      <c r="O65" s="43">
        <v>338</v>
      </c>
      <c r="P65" s="43">
        <v>370</v>
      </c>
      <c r="Q65" s="33">
        <v>3982</v>
      </c>
    </row>
    <row r="66" spans="2:17" s="1" customFormat="1" ht="19.5" customHeight="1" x14ac:dyDescent="0.35">
      <c r="B66" s="78" t="s">
        <v>42</v>
      </c>
      <c r="C66" s="79"/>
      <c r="D66" s="96"/>
      <c r="E66" s="97">
        <v>10457</v>
      </c>
      <c r="F66" s="97">
        <v>8108</v>
      </c>
      <c r="G66" s="97">
        <v>10051</v>
      </c>
      <c r="H66" s="97">
        <v>7824</v>
      </c>
      <c r="I66" s="97">
        <v>8223</v>
      </c>
      <c r="J66" s="97">
        <v>7884</v>
      </c>
      <c r="K66" s="97">
        <v>8370</v>
      </c>
      <c r="L66" s="97">
        <v>9314</v>
      </c>
      <c r="M66" s="97">
        <v>8772</v>
      </c>
      <c r="N66" s="97">
        <v>9447</v>
      </c>
      <c r="O66" s="97">
        <v>9229</v>
      </c>
      <c r="P66" s="97">
        <v>10345</v>
      </c>
      <c r="Q66" s="97">
        <v>108024</v>
      </c>
    </row>
    <row r="67" spans="2:17" s="1" customFormat="1" ht="19.5" customHeight="1" x14ac:dyDescent="0.35">
      <c r="B67" s="80"/>
      <c r="C67" s="81" t="s">
        <v>43</v>
      </c>
      <c r="D67" s="98"/>
      <c r="E67" s="94">
        <v>633</v>
      </c>
      <c r="F67" s="94">
        <v>635</v>
      </c>
      <c r="G67" s="94">
        <v>1124</v>
      </c>
      <c r="H67" s="94">
        <v>894</v>
      </c>
      <c r="I67" s="94">
        <v>773</v>
      </c>
      <c r="J67" s="94">
        <v>512</v>
      </c>
      <c r="K67" s="94">
        <v>653</v>
      </c>
      <c r="L67" s="94">
        <v>778</v>
      </c>
      <c r="M67" s="94">
        <v>636</v>
      </c>
      <c r="N67" s="94">
        <v>641</v>
      </c>
      <c r="O67" s="94">
        <v>549</v>
      </c>
      <c r="P67" s="94">
        <v>766</v>
      </c>
      <c r="Q67" s="94">
        <v>8594</v>
      </c>
    </row>
    <row r="68" spans="2:17" s="1" customFormat="1" ht="19.5" customHeight="1" x14ac:dyDescent="0.35">
      <c r="B68" s="16"/>
      <c r="C68" s="71" t="s">
        <v>62</v>
      </c>
      <c r="D68" s="14"/>
      <c r="E68" s="21">
        <v>629</v>
      </c>
      <c r="F68" s="21">
        <v>633</v>
      </c>
      <c r="G68" s="21">
        <v>1123</v>
      </c>
      <c r="H68" s="21">
        <v>889</v>
      </c>
      <c r="I68" s="21">
        <v>772</v>
      </c>
      <c r="J68" s="21">
        <v>507</v>
      </c>
      <c r="K68" s="21">
        <v>651</v>
      </c>
      <c r="L68" s="21">
        <v>775</v>
      </c>
      <c r="M68" s="21">
        <v>634</v>
      </c>
      <c r="N68" s="21">
        <v>633</v>
      </c>
      <c r="O68" s="21">
        <v>541</v>
      </c>
      <c r="P68" s="21">
        <v>754</v>
      </c>
      <c r="Q68" s="21">
        <v>8541</v>
      </c>
    </row>
    <row r="69" spans="2:17" s="1" customFormat="1" ht="19.5" customHeight="1" x14ac:dyDescent="0.35">
      <c r="B69" s="16"/>
      <c r="C69" s="71"/>
      <c r="D69" s="14" t="s">
        <v>108</v>
      </c>
      <c r="E69" s="21">
        <v>0</v>
      </c>
      <c r="F69" s="21">
        <v>0</v>
      </c>
      <c r="G69" s="21">
        <v>3</v>
      </c>
      <c r="H69" s="21">
        <v>0</v>
      </c>
      <c r="I69" s="21">
        <v>0</v>
      </c>
      <c r="J69" s="21">
        <v>1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15">
        <v>4</v>
      </c>
    </row>
    <row r="70" spans="2:17" s="1" customFormat="1" ht="19.5" customHeight="1" x14ac:dyDescent="0.35">
      <c r="B70" s="16"/>
      <c r="C70" s="71"/>
      <c r="D70" s="14" t="s">
        <v>113</v>
      </c>
      <c r="E70" s="21">
        <v>378</v>
      </c>
      <c r="F70" s="21">
        <v>385</v>
      </c>
      <c r="G70" s="21">
        <v>745</v>
      </c>
      <c r="H70" s="21">
        <v>632</v>
      </c>
      <c r="I70" s="21">
        <v>433</v>
      </c>
      <c r="J70" s="21">
        <v>209</v>
      </c>
      <c r="K70" s="21">
        <v>335</v>
      </c>
      <c r="L70" s="21">
        <v>458</v>
      </c>
      <c r="M70" s="21">
        <v>344</v>
      </c>
      <c r="N70" s="21">
        <v>339</v>
      </c>
      <c r="O70" s="21">
        <v>250</v>
      </c>
      <c r="P70" s="21">
        <v>342</v>
      </c>
      <c r="Q70" s="15">
        <v>4850</v>
      </c>
    </row>
    <row r="71" spans="2:17" s="1" customFormat="1" ht="19.5" customHeight="1" x14ac:dyDescent="0.35">
      <c r="B71" s="72"/>
      <c r="C71" s="73"/>
      <c r="D71" s="14" t="s">
        <v>88</v>
      </c>
      <c r="E71" s="21">
        <v>0</v>
      </c>
      <c r="F71" s="21">
        <v>0</v>
      </c>
      <c r="G71" s="21">
        <v>4</v>
      </c>
      <c r="H71" s="21">
        <v>1</v>
      </c>
      <c r="I71" s="21">
        <v>3</v>
      </c>
      <c r="J71" s="21">
        <v>4</v>
      </c>
      <c r="K71" s="21">
        <v>0</v>
      </c>
      <c r="L71" s="21">
        <v>2</v>
      </c>
      <c r="M71" s="21">
        <v>0</v>
      </c>
      <c r="N71" s="21">
        <v>2</v>
      </c>
      <c r="O71" s="21">
        <v>4</v>
      </c>
      <c r="P71" s="21">
        <v>9</v>
      </c>
      <c r="Q71" s="15">
        <v>29</v>
      </c>
    </row>
    <row r="72" spans="2:17" s="1" customFormat="1" ht="19.5" customHeight="1" x14ac:dyDescent="0.35">
      <c r="B72" s="74"/>
      <c r="C72" s="75"/>
      <c r="D72" s="14" t="s">
        <v>111</v>
      </c>
      <c r="E72" s="21">
        <v>59</v>
      </c>
      <c r="F72" s="21">
        <v>48</v>
      </c>
      <c r="G72" s="21">
        <v>69</v>
      </c>
      <c r="H72" s="21">
        <v>53</v>
      </c>
      <c r="I72" s="21">
        <v>65</v>
      </c>
      <c r="J72" s="21">
        <v>34</v>
      </c>
      <c r="K72" s="21">
        <v>42</v>
      </c>
      <c r="L72" s="21">
        <v>40</v>
      </c>
      <c r="M72" s="21">
        <v>44</v>
      </c>
      <c r="N72" s="21">
        <v>45</v>
      </c>
      <c r="O72" s="21">
        <v>31</v>
      </c>
      <c r="P72" s="21">
        <v>40</v>
      </c>
      <c r="Q72" s="15">
        <v>570</v>
      </c>
    </row>
    <row r="73" spans="2:17" s="1" customFormat="1" ht="19.5" customHeight="1" x14ac:dyDescent="0.35">
      <c r="B73" s="74"/>
      <c r="C73" s="75"/>
      <c r="D73" s="14" t="s">
        <v>114</v>
      </c>
      <c r="E73" s="15">
        <v>20</v>
      </c>
      <c r="F73" s="15">
        <v>26</v>
      </c>
      <c r="G73" s="15">
        <v>32</v>
      </c>
      <c r="H73" s="15">
        <v>23</v>
      </c>
      <c r="I73" s="15">
        <v>56</v>
      </c>
      <c r="J73" s="15">
        <v>36</v>
      </c>
      <c r="K73" s="15">
        <v>81</v>
      </c>
      <c r="L73" s="15">
        <v>61</v>
      </c>
      <c r="M73" s="15">
        <v>56</v>
      </c>
      <c r="N73" s="15">
        <v>30</v>
      </c>
      <c r="O73" s="15">
        <v>78</v>
      </c>
      <c r="P73" s="15">
        <v>102</v>
      </c>
      <c r="Q73" s="15">
        <v>601</v>
      </c>
    </row>
    <row r="74" spans="2:17" s="1" customFormat="1" ht="19.5" customHeight="1" x14ac:dyDescent="0.35">
      <c r="B74" s="74"/>
      <c r="C74" s="75"/>
      <c r="D74" s="14" t="s">
        <v>120</v>
      </c>
      <c r="E74" s="15">
        <v>172</v>
      </c>
      <c r="F74" s="15">
        <v>163</v>
      </c>
      <c r="G74" s="15">
        <v>264</v>
      </c>
      <c r="H74" s="15">
        <v>176</v>
      </c>
      <c r="I74" s="15">
        <v>209</v>
      </c>
      <c r="J74" s="15">
        <v>206</v>
      </c>
      <c r="K74" s="15">
        <v>181</v>
      </c>
      <c r="L74" s="15">
        <v>193</v>
      </c>
      <c r="M74" s="15">
        <v>166</v>
      </c>
      <c r="N74" s="15">
        <v>207</v>
      </c>
      <c r="O74" s="15">
        <v>174</v>
      </c>
      <c r="P74" s="15">
        <v>258</v>
      </c>
      <c r="Q74" s="15">
        <v>2369</v>
      </c>
    </row>
    <row r="75" spans="2:17" s="1" customFormat="1" ht="19.5" customHeight="1" x14ac:dyDescent="0.35">
      <c r="B75" s="106"/>
      <c r="C75" s="107"/>
      <c r="D75" s="14" t="s">
        <v>100</v>
      </c>
      <c r="E75" s="15">
        <v>0</v>
      </c>
      <c r="F75" s="15">
        <v>11</v>
      </c>
      <c r="G75" s="15">
        <v>6</v>
      </c>
      <c r="H75" s="15">
        <v>4</v>
      </c>
      <c r="I75" s="15">
        <v>6</v>
      </c>
      <c r="J75" s="15">
        <v>17</v>
      </c>
      <c r="K75" s="15">
        <v>12</v>
      </c>
      <c r="L75" s="15">
        <v>21</v>
      </c>
      <c r="M75" s="15">
        <v>24</v>
      </c>
      <c r="N75" s="15">
        <v>10</v>
      </c>
      <c r="O75" s="15">
        <v>4</v>
      </c>
      <c r="P75" s="15">
        <v>3</v>
      </c>
      <c r="Q75" s="15">
        <v>118</v>
      </c>
    </row>
    <row r="76" spans="2:17" s="1" customFormat="1" ht="19.5" customHeight="1" x14ac:dyDescent="0.35">
      <c r="B76" s="106"/>
      <c r="C76" s="107"/>
      <c r="D76" s="14" t="s">
        <v>101</v>
      </c>
      <c r="E76" s="15">
        <v>0</v>
      </c>
      <c r="F76" s="15">
        <v>9</v>
      </c>
      <c r="G76" s="15">
        <v>4</v>
      </c>
      <c r="H76" s="15">
        <v>1</v>
      </c>
      <c r="I76" s="15">
        <v>5</v>
      </c>
      <c r="J76" s="15">
        <v>12</v>
      </c>
      <c r="K76" s="15">
        <v>10</v>
      </c>
      <c r="L76" s="15">
        <v>16</v>
      </c>
      <c r="M76" s="15">
        <v>17</v>
      </c>
      <c r="N76" s="15">
        <v>6</v>
      </c>
      <c r="O76" s="15">
        <v>3</v>
      </c>
      <c r="P76" s="15">
        <v>2</v>
      </c>
      <c r="Q76" s="15">
        <v>85</v>
      </c>
    </row>
    <row r="77" spans="2:17" s="1" customFormat="1" ht="19.5" customHeight="1" x14ac:dyDescent="0.35">
      <c r="B77" s="106"/>
      <c r="C77" s="107"/>
      <c r="D77" s="14" t="s">
        <v>102</v>
      </c>
      <c r="E77" s="15">
        <v>0</v>
      </c>
      <c r="F77" s="15">
        <v>2</v>
      </c>
      <c r="G77" s="15">
        <v>2</v>
      </c>
      <c r="H77" s="15">
        <v>3</v>
      </c>
      <c r="I77" s="15">
        <v>1</v>
      </c>
      <c r="J77" s="15">
        <v>5</v>
      </c>
      <c r="K77" s="15">
        <v>2</v>
      </c>
      <c r="L77" s="15">
        <v>5</v>
      </c>
      <c r="M77" s="15">
        <v>7</v>
      </c>
      <c r="N77" s="15">
        <v>4</v>
      </c>
      <c r="O77" s="15">
        <v>1</v>
      </c>
      <c r="P77" s="15">
        <v>1</v>
      </c>
      <c r="Q77" s="15">
        <v>33</v>
      </c>
    </row>
    <row r="78" spans="2:17" s="1" customFormat="1" ht="19.5" customHeight="1" x14ac:dyDescent="0.35">
      <c r="B78" s="82"/>
      <c r="C78" s="77" t="s">
        <v>63</v>
      </c>
      <c r="D78" s="32"/>
      <c r="E78" s="43">
        <v>4</v>
      </c>
      <c r="F78" s="43">
        <v>2</v>
      </c>
      <c r="G78" s="43">
        <v>1</v>
      </c>
      <c r="H78" s="43">
        <v>5</v>
      </c>
      <c r="I78" s="43">
        <v>1</v>
      </c>
      <c r="J78" s="43">
        <v>5</v>
      </c>
      <c r="K78" s="43">
        <v>2</v>
      </c>
      <c r="L78" s="43">
        <v>3</v>
      </c>
      <c r="M78" s="43">
        <v>2</v>
      </c>
      <c r="N78" s="43">
        <v>8</v>
      </c>
      <c r="O78" s="43">
        <v>8</v>
      </c>
      <c r="P78" s="43">
        <v>12</v>
      </c>
      <c r="Q78" s="43">
        <v>53</v>
      </c>
    </row>
    <row r="79" spans="2:17" s="1" customFormat="1" ht="19.5" customHeight="1" x14ac:dyDescent="0.35">
      <c r="B79" s="83"/>
      <c r="C79" s="81" t="s">
        <v>44</v>
      </c>
      <c r="D79" s="98"/>
      <c r="E79" s="94">
        <v>759</v>
      </c>
      <c r="F79" s="94">
        <v>820</v>
      </c>
      <c r="G79" s="94">
        <v>922</v>
      </c>
      <c r="H79" s="94">
        <v>688</v>
      </c>
      <c r="I79" s="94">
        <v>698</v>
      </c>
      <c r="J79" s="94">
        <v>658</v>
      </c>
      <c r="K79" s="94">
        <v>754</v>
      </c>
      <c r="L79" s="94">
        <v>718</v>
      </c>
      <c r="M79" s="94">
        <v>646</v>
      </c>
      <c r="N79" s="94">
        <v>783</v>
      </c>
      <c r="O79" s="94">
        <v>822</v>
      </c>
      <c r="P79" s="94">
        <v>772</v>
      </c>
      <c r="Q79" s="94">
        <v>9040</v>
      </c>
    </row>
    <row r="80" spans="2:17" s="1" customFormat="1" ht="19.5" customHeight="1" x14ac:dyDescent="0.35">
      <c r="B80" s="72"/>
      <c r="C80" s="71" t="s">
        <v>62</v>
      </c>
      <c r="D80" s="14"/>
      <c r="E80" s="21">
        <v>741</v>
      </c>
      <c r="F80" s="21">
        <v>765</v>
      </c>
      <c r="G80" s="21">
        <v>882</v>
      </c>
      <c r="H80" s="21">
        <v>648</v>
      </c>
      <c r="I80" s="21">
        <v>675</v>
      </c>
      <c r="J80" s="21">
        <v>651</v>
      </c>
      <c r="K80" s="21">
        <v>743</v>
      </c>
      <c r="L80" s="21">
        <v>707</v>
      </c>
      <c r="M80" s="21">
        <v>634</v>
      </c>
      <c r="N80" s="21">
        <v>752</v>
      </c>
      <c r="O80" s="21">
        <v>770</v>
      </c>
      <c r="P80" s="21">
        <v>759</v>
      </c>
      <c r="Q80" s="21">
        <v>8727</v>
      </c>
    </row>
    <row r="81" spans="2:17" s="1" customFormat="1" ht="19.5" customHeight="1" x14ac:dyDescent="0.35">
      <c r="B81" s="74"/>
      <c r="C81" s="75"/>
      <c r="D81" s="14" t="s">
        <v>108</v>
      </c>
      <c r="E81" s="15">
        <v>2</v>
      </c>
      <c r="F81" s="15">
        <v>2</v>
      </c>
      <c r="G81" s="15">
        <v>10</v>
      </c>
      <c r="H81" s="15">
        <v>4</v>
      </c>
      <c r="I81" s="15">
        <v>2</v>
      </c>
      <c r="J81" s="15">
        <v>2</v>
      </c>
      <c r="K81" s="15">
        <v>1</v>
      </c>
      <c r="L81" s="15">
        <v>21</v>
      </c>
      <c r="M81" s="15">
        <v>9</v>
      </c>
      <c r="N81" s="15">
        <v>2</v>
      </c>
      <c r="O81" s="15">
        <v>5</v>
      </c>
      <c r="P81" s="15">
        <v>6</v>
      </c>
      <c r="Q81" s="15">
        <v>66</v>
      </c>
    </row>
    <row r="82" spans="2:17" s="1" customFormat="1" ht="19.5" customHeight="1" x14ac:dyDescent="0.35">
      <c r="B82" s="74"/>
      <c r="C82" s="75"/>
      <c r="D82" s="14" t="s">
        <v>81</v>
      </c>
      <c r="E82" s="15">
        <v>45</v>
      </c>
      <c r="F82" s="15">
        <v>16</v>
      </c>
      <c r="G82" s="15">
        <v>40</v>
      </c>
      <c r="H82" s="15">
        <v>20</v>
      </c>
      <c r="I82" s="15">
        <v>29</v>
      </c>
      <c r="J82" s="15">
        <v>25</v>
      </c>
      <c r="K82" s="15">
        <v>28</v>
      </c>
      <c r="L82" s="15">
        <v>28</v>
      </c>
      <c r="M82" s="15">
        <v>31</v>
      </c>
      <c r="N82" s="15">
        <v>15</v>
      </c>
      <c r="O82" s="15">
        <v>16</v>
      </c>
      <c r="P82" s="15">
        <v>24</v>
      </c>
      <c r="Q82" s="15">
        <v>317</v>
      </c>
    </row>
    <row r="83" spans="2:17" s="1" customFormat="1" ht="19.5" customHeight="1" x14ac:dyDescent="0.35">
      <c r="B83" s="74"/>
      <c r="C83" s="75"/>
      <c r="D83" s="14" t="s">
        <v>88</v>
      </c>
      <c r="E83" s="15">
        <v>1</v>
      </c>
      <c r="F83" s="15">
        <v>2</v>
      </c>
      <c r="G83" s="15">
        <v>0</v>
      </c>
      <c r="H83" s="15">
        <v>2</v>
      </c>
      <c r="I83" s="15">
        <v>2</v>
      </c>
      <c r="J83" s="15">
        <v>1</v>
      </c>
      <c r="K83" s="15">
        <v>0</v>
      </c>
      <c r="L83" s="15">
        <v>1</v>
      </c>
      <c r="M83" s="15">
        <v>0</v>
      </c>
      <c r="N83" s="15">
        <v>0</v>
      </c>
      <c r="O83" s="15">
        <v>3</v>
      </c>
      <c r="P83" s="15">
        <v>0</v>
      </c>
      <c r="Q83" s="15">
        <v>12</v>
      </c>
    </row>
    <row r="84" spans="2:17" s="1" customFormat="1" ht="19.5" customHeight="1" x14ac:dyDescent="0.35">
      <c r="B84" s="74"/>
      <c r="C84" s="75"/>
      <c r="D84" s="14" t="s">
        <v>111</v>
      </c>
      <c r="E84" s="15">
        <v>69</v>
      </c>
      <c r="F84" s="15">
        <v>90</v>
      </c>
      <c r="G84" s="15">
        <v>103</v>
      </c>
      <c r="H84" s="15">
        <v>91</v>
      </c>
      <c r="I84" s="15">
        <v>90</v>
      </c>
      <c r="J84" s="15">
        <v>116</v>
      </c>
      <c r="K84" s="15">
        <v>118</v>
      </c>
      <c r="L84" s="15">
        <v>103</v>
      </c>
      <c r="M84" s="15">
        <v>55</v>
      </c>
      <c r="N84" s="15">
        <v>65</v>
      </c>
      <c r="O84" s="15">
        <v>40</v>
      </c>
      <c r="P84" s="15">
        <v>28</v>
      </c>
      <c r="Q84" s="15">
        <v>968</v>
      </c>
    </row>
    <row r="85" spans="2:17" s="1" customFormat="1" ht="19.5" customHeight="1" x14ac:dyDescent="0.35">
      <c r="B85" s="74"/>
      <c r="C85" s="75"/>
      <c r="D85" s="14" t="s">
        <v>114</v>
      </c>
      <c r="E85" s="15">
        <v>172</v>
      </c>
      <c r="F85" s="15">
        <v>192</v>
      </c>
      <c r="G85" s="15">
        <v>246</v>
      </c>
      <c r="H85" s="15">
        <v>165</v>
      </c>
      <c r="I85" s="15">
        <v>235</v>
      </c>
      <c r="J85" s="15">
        <v>218</v>
      </c>
      <c r="K85" s="15">
        <v>306</v>
      </c>
      <c r="L85" s="15">
        <v>190</v>
      </c>
      <c r="M85" s="15">
        <v>138</v>
      </c>
      <c r="N85" s="15">
        <v>169</v>
      </c>
      <c r="O85" s="15">
        <v>235</v>
      </c>
      <c r="P85" s="15">
        <v>214</v>
      </c>
      <c r="Q85" s="15">
        <v>2480</v>
      </c>
    </row>
    <row r="86" spans="2:17" s="1" customFormat="1" ht="19.5" customHeight="1" x14ac:dyDescent="0.35">
      <c r="B86" s="72"/>
      <c r="C86" s="73"/>
      <c r="D86" s="14" t="s">
        <v>98</v>
      </c>
      <c r="E86" s="15">
        <v>452</v>
      </c>
      <c r="F86" s="15">
        <v>463</v>
      </c>
      <c r="G86" s="15">
        <v>483</v>
      </c>
      <c r="H86" s="15">
        <v>366</v>
      </c>
      <c r="I86" s="15">
        <v>317</v>
      </c>
      <c r="J86" s="15">
        <v>289</v>
      </c>
      <c r="K86" s="15">
        <v>290</v>
      </c>
      <c r="L86" s="15">
        <v>364</v>
      </c>
      <c r="M86" s="15">
        <v>401</v>
      </c>
      <c r="N86" s="15">
        <v>501</v>
      </c>
      <c r="O86" s="15">
        <v>471</v>
      </c>
      <c r="P86" s="15">
        <v>487</v>
      </c>
      <c r="Q86" s="15">
        <v>4884</v>
      </c>
    </row>
    <row r="87" spans="2:17" s="1" customFormat="1" ht="19.5" customHeight="1" x14ac:dyDescent="0.35">
      <c r="B87" s="84"/>
      <c r="C87" s="77" t="s">
        <v>63</v>
      </c>
      <c r="D87" s="95"/>
      <c r="E87" s="43">
        <v>18</v>
      </c>
      <c r="F87" s="43">
        <v>55</v>
      </c>
      <c r="G87" s="43">
        <v>40</v>
      </c>
      <c r="H87" s="43">
        <v>40</v>
      </c>
      <c r="I87" s="43">
        <v>23</v>
      </c>
      <c r="J87" s="43">
        <v>7</v>
      </c>
      <c r="K87" s="43">
        <v>11</v>
      </c>
      <c r="L87" s="43">
        <v>11</v>
      </c>
      <c r="M87" s="43">
        <v>12</v>
      </c>
      <c r="N87" s="43">
        <v>31</v>
      </c>
      <c r="O87" s="43">
        <v>52</v>
      </c>
      <c r="P87" s="43">
        <v>13</v>
      </c>
      <c r="Q87" s="43">
        <v>313</v>
      </c>
    </row>
    <row r="88" spans="2:17" s="1" customFormat="1" ht="19.5" customHeight="1" x14ac:dyDescent="0.35">
      <c r="B88" s="85"/>
      <c r="C88" s="81" t="s">
        <v>45</v>
      </c>
      <c r="D88" s="99"/>
      <c r="E88" s="94">
        <v>642</v>
      </c>
      <c r="F88" s="94">
        <v>703</v>
      </c>
      <c r="G88" s="94">
        <v>924</v>
      </c>
      <c r="H88" s="94">
        <v>649</v>
      </c>
      <c r="I88" s="94">
        <v>741</v>
      </c>
      <c r="J88" s="94">
        <v>658</v>
      </c>
      <c r="K88" s="94">
        <v>632</v>
      </c>
      <c r="L88" s="94">
        <v>672</v>
      </c>
      <c r="M88" s="94">
        <v>625</v>
      </c>
      <c r="N88" s="94">
        <v>591</v>
      </c>
      <c r="O88" s="94">
        <v>786</v>
      </c>
      <c r="P88" s="94">
        <v>697</v>
      </c>
      <c r="Q88" s="94">
        <v>8320</v>
      </c>
    </row>
    <row r="89" spans="2:17" s="1" customFormat="1" ht="19.5" customHeight="1" x14ac:dyDescent="0.35">
      <c r="B89" s="74"/>
      <c r="C89" s="71" t="s">
        <v>64</v>
      </c>
      <c r="D89" s="100"/>
      <c r="E89" s="21">
        <v>633</v>
      </c>
      <c r="F89" s="21">
        <v>689</v>
      </c>
      <c r="G89" s="21">
        <v>910</v>
      </c>
      <c r="H89" s="21">
        <v>631</v>
      </c>
      <c r="I89" s="21">
        <v>721</v>
      </c>
      <c r="J89" s="21">
        <v>644</v>
      </c>
      <c r="K89" s="21">
        <v>618</v>
      </c>
      <c r="L89" s="21">
        <v>647</v>
      </c>
      <c r="M89" s="21">
        <v>608</v>
      </c>
      <c r="N89" s="21">
        <v>583</v>
      </c>
      <c r="O89" s="21">
        <v>757</v>
      </c>
      <c r="P89" s="21">
        <v>685</v>
      </c>
      <c r="Q89" s="21">
        <v>8126</v>
      </c>
    </row>
    <row r="90" spans="2:17" s="1" customFormat="1" ht="19.5" customHeight="1" x14ac:dyDescent="0.35">
      <c r="B90" s="74"/>
      <c r="C90" s="75"/>
      <c r="D90" s="14" t="s">
        <v>108</v>
      </c>
      <c r="E90" s="15">
        <v>0</v>
      </c>
      <c r="F90" s="15">
        <v>1</v>
      </c>
      <c r="G90" s="15">
        <v>2</v>
      </c>
      <c r="H90" s="15">
        <v>1</v>
      </c>
      <c r="I90" s="15">
        <v>2</v>
      </c>
      <c r="J90" s="15">
        <v>1</v>
      </c>
      <c r="K90" s="15">
        <v>0</v>
      </c>
      <c r="L90" s="15">
        <v>2</v>
      </c>
      <c r="M90" s="15">
        <v>0</v>
      </c>
      <c r="N90" s="15">
        <v>1</v>
      </c>
      <c r="O90" s="15">
        <v>2</v>
      </c>
      <c r="P90" s="15">
        <v>0</v>
      </c>
      <c r="Q90" s="15">
        <v>12</v>
      </c>
    </row>
    <row r="91" spans="2:17" s="1" customFormat="1" ht="19.5" customHeight="1" x14ac:dyDescent="0.35">
      <c r="B91" s="74"/>
      <c r="C91" s="75"/>
      <c r="D91" s="14" t="s">
        <v>35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</row>
    <row r="92" spans="2:17" s="1" customFormat="1" ht="19.5" customHeight="1" x14ac:dyDescent="0.35">
      <c r="B92" s="74"/>
      <c r="C92" s="75"/>
      <c r="D92" s="14" t="s">
        <v>88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1</v>
      </c>
      <c r="L92" s="15">
        <v>0</v>
      </c>
      <c r="M92" s="15">
        <v>3</v>
      </c>
      <c r="N92" s="15">
        <v>0</v>
      </c>
      <c r="O92" s="15">
        <v>1</v>
      </c>
      <c r="P92" s="15">
        <v>0</v>
      </c>
      <c r="Q92" s="15">
        <v>5</v>
      </c>
    </row>
    <row r="93" spans="2:17" s="1" customFormat="1" ht="19.5" customHeight="1" x14ac:dyDescent="0.35">
      <c r="B93" s="74"/>
      <c r="C93" s="75"/>
      <c r="D93" s="14" t="s">
        <v>111</v>
      </c>
      <c r="E93" s="15">
        <v>102</v>
      </c>
      <c r="F93" s="15">
        <v>116</v>
      </c>
      <c r="G93" s="15">
        <v>121</v>
      </c>
      <c r="H93" s="15">
        <v>71</v>
      </c>
      <c r="I93" s="15">
        <v>97</v>
      </c>
      <c r="J93" s="15">
        <v>140</v>
      </c>
      <c r="K93" s="15">
        <v>104</v>
      </c>
      <c r="L93" s="15">
        <v>114</v>
      </c>
      <c r="M93" s="15">
        <v>83</v>
      </c>
      <c r="N93" s="15">
        <v>69</v>
      </c>
      <c r="O93" s="15">
        <v>74</v>
      </c>
      <c r="P93" s="15">
        <v>70</v>
      </c>
      <c r="Q93" s="15">
        <v>1161</v>
      </c>
    </row>
    <row r="94" spans="2:17" s="1" customFormat="1" ht="19.5" customHeight="1" x14ac:dyDescent="0.35">
      <c r="B94" s="74"/>
      <c r="C94" s="75"/>
      <c r="D94" s="14" t="s">
        <v>114</v>
      </c>
      <c r="E94" s="15">
        <v>415</v>
      </c>
      <c r="F94" s="15">
        <v>455</v>
      </c>
      <c r="G94" s="15">
        <v>628</v>
      </c>
      <c r="H94" s="15">
        <v>452</v>
      </c>
      <c r="I94" s="15">
        <v>525</v>
      </c>
      <c r="J94" s="15">
        <v>433</v>
      </c>
      <c r="K94" s="15">
        <v>431</v>
      </c>
      <c r="L94" s="15">
        <v>470</v>
      </c>
      <c r="M94" s="15">
        <v>448</v>
      </c>
      <c r="N94" s="15">
        <v>413</v>
      </c>
      <c r="O94" s="15">
        <v>586</v>
      </c>
      <c r="P94" s="15">
        <v>518</v>
      </c>
      <c r="Q94" s="15">
        <v>5774</v>
      </c>
    </row>
    <row r="95" spans="2:17" s="1" customFormat="1" ht="19.5" customHeight="1" x14ac:dyDescent="0.35">
      <c r="B95" s="74"/>
      <c r="C95" s="75"/>
      <c r="D95" s="14" t="s">
        <v>98</v>
      </c>
      <c r="E95" s="15">
        <v>116</v>
      </c>
      <c r="F95" s="15">
        <v>117</v>
      </c>
      <c r="G95" s="15">
        <v>159</v>
      </c>
      <c r="H95" s="15">
        <v>107</v>
      </c>
      <c r="I95" s="15">
        <v>97</v>
      </c>
      <c r="J95" s="15">
        <v>70</v>
      </c>
      <c r="K95" s="15">
        <v>82</v>
      </c>
      <c r="L95" s="15">
        <v>61</v>
      </c>
      <c r="M95" s="15">
        <v>74</v>
      </c>
      <c r="N95" s="15">
        <v>100</v>
      </c>
      <c r="O95" s="15">
        <v>94</v>
      </c>
      <c r="P95" s="15">
        <v>97</v>
      </c>
      <c r="Q95" s="15">
        <v>1174</v>
      </c>
    </row>
    <row r="96" spans="2:17" s="1" customFormat="1" ht="19.5" customHeight="1" x14ac:dyDescent="0.35">
      <c r="B96" s="84"/>
      <c r="C96" s="77" t="s">
        <v>63</v>
      </c>
      <c r="D96" s="32"/>
      <c r="E96" s="15">
        <v>9</v>
      </c>
      <c r="F96" s="15">
        <v>14</v>
      </c>
      <c r="G96" s="15">
        <v>14</v>
      </c>
      <c r="H96" s="15">
        <v>18</v>
      </c>
      <c r="I96" s="15">
        <v>20</v>
      </c>
      <c r="J96" s="15">
        <v>14</v>
      </c>
      <c r="K96" s="15">
        <v>14</v>
      </c>
      <c r="L96" s="15">
        <v>25</v>
      </c>
      <c r="M96" s="15">
        <v>17</v>
      </c>
      <c r="N96" s="15">
        <v>8</v>
      </c>
      <c r="O96" s="15">
        <v>29</v>
      </c>
      <c r="P96" s="15">
        <v>12</v>
      </c>
      <c r="Q96" s="43">
        <v>194</v>
      </c>
    </row>
    <row r="97" spans="2:17" s="1" customFormat="1" ht="19.5" customHeight="1" x14ac:dyDescent="0.35">
      <c r="B97" s="85"/>
      <c r="C97" s="81" t="s">
        <v>46</v>
      </c>
      <c r="D97" s="99"/>
      <c r="E97" s="94">
        <v>2429</v>
      </c>
      <c r="F97" s="94">
        <v>2387</v>
      </c>
      <c r="G97" s="94">
        <v>2953</v>
      </c>
      <c r="H97" s="94">
        <v>2101</v>
      </c>
      <c r="I97" s="94">
        <v>2363</v>
      </c>
      <c r="J97" s="94">
        <v>2213</v>
      </c>
      <c r="K97" s="94">
        <v>2192</v>
      </c>
      <c r="L97" s="94">
        <v>2611</v>
      </c>
      <c r="M97" s="94">
        <v>2251</v>
      </c>
      <c r="N97" s="94">
        <v>2254</v>
      </c>
      <c r="O97" s="94">
        <v>2473</v>
      </c>
      <c r="P97" s="94">
        <v>2549</v>
      </c>
      <c r="Q97" s="94">
        <v>28776</v>
      </c>
    </row>
    <row r="98" spans="2:17" s="1" customFormat="1" ht="19.5" customHeight="1" x14ac:dyDescent="0.35">
      <c r="B98" s="72"/>
      <c r="C98" s="71" t="s">
        <v>62</v>
      </c>
      <c r="D98" s="100"/>
      <c r="E98" s="21">
        <v>2429</v>
      </c>
      <c r="F98" s="21">
        <v>2386</v>
      </c>
      <c r="G98" s="21">
        <v>2953</v>
      </c>
      <c r="H98" s="21">
        <v>2098</v>
      </c>
      <c r="I98" s="21">
        <v>2362</v>
      </c>
      <c r="J98" s="21">
        <v>2213</v>
      </c>
      <c r="K98" s="21">
        <v>2192</v>
      </c>
      <c r="L98" s="21">
        <v>2610</v>
      </c>
      <c r="M98" s="21">
        <v>2251</v>
      </c>
      <c r="N98" s="21">
        <v>2252</v>
      </c>
      <c r="O98" s="21">
        <v>2472</v>
      </c>
      <c r="P98" s="21">
        <v>2548</v>
      </c>
      <c r="Q98" s="21">
        <v>28766</v>
      </c>
    </row>
    <row r="99" spans="2:17" s="1" customFormat="1" ht="19.5" customHeight="1" x14ac:dyDescent="0.35">
      <c r="B99" s="72"/>
      <c r="C99" s="73"/>
      <c r="D99" s="14" t="s">
        <v>108</v>
      </c>
      <c r="E99" s="15">
        <v>0</v>
      </c>
      <c r="F99" s="15">
        <v>0</v>
      </c>
      <c r="G99" s="15">
        <v>3</v>
      </c>
      <c r="H99" s="15">
        <v>1</v>
      </c>
      <c r="I99" s="15">
        <v>2</v>
      </c>
      <c r="J99" s="15">
        <v>1</v>
      </c>
      <c r="K99" s="15">
        <v>0</v>
      </c>
      <c r="L99" s="15">
        <v>0</v>
      </c>
      <c r="M99" s="15">
        <v>1</v>
      </c>
      <c r="N99" s="15">
        <v>0</v>
      </c>
      <c r="O99" s="15">
        <v>0</v>
      </c>
      <c r="P99" s="15">
        <v>0</v>
      </c>
      <c r="Q99" s="15">
        <v>8</v>
      </c>
    </row>
    <row r="100" spans="2:17" s="1" customFormat="1" ht="19.5" customHeight="1" x14ac:dyDescent="0.35">
      <c r="B100" s="72"/>
      <c r="C100" s="73"/>
      <c r="D100" s="14" t="s">
        <v>35</v>
      </c>
      <c r="E100" s="15">
        <v>45</v>
      </c>
      <c r="F100" s="15">
        <v>81</v>
      </c>
      <c r="G100" s="15">
        <v>58</v>
      </c>
      <c r="H100" s="15">
        <v>44</v>
      </c>
      <c r="I100" s="15">
        <v>57</v>
      </c>
      <c r="J100" s="15">
        <v>72</v>
      </c>
      <c r="K100" s="15">
        <v>61</v>
      </c>
      <c r="L100" s="15">
        <v>66</v>
      </c>
      <c r="M100" s="15">
        <v>81</v>
      </c>
      <c r="N100" s="15">
        <v>84</v>
      </c>
      <c r="O100" s="15">
        <v>93</v>
      </c>
      <c r="P100" s="15">
        <v>90</v>
      </c>
      <c r="Q100" s="15">
        <v>832</v>
      </c>
    </row>
    <row r="101" spans="2:17" s="1" customFormat="1" ht="19.5" customHeight="1" x14ac:dyDescent="0.35">
      <c r="B101" s="74"/>
      <c r="C101" s="75"/>
      <c r="D101" s="14" t="s">
        <v>88</v>
      </c>
      <c r="E101" s="15">
        <v>0</v>
      </c>
      <c r="F101" s="15">
        <v>0</v>
      </c>
      <c r="G101" s="15">
        <v>0</v>
      </c>
      <c r="H101" s="15">
        <v>4</v>
      </c>
      <c r="I101" s="15">
        <v>0</v>
      </c>
      <c r="J101" s="15">
        <v>1</v>
      </c>
      <c r="K101" s="15">
        <v>0</v>
      </c>
      <c r="L101" s="15">
        <v>1</v>
      </c>
      <c r="M101" s="15">
        <v>0</v>
      </c>
      <c r="N101" s="15">
        <v>1</v>
      </c>
      <c r="O101" s="15">
        <v>1</v>
      </c>
      <c r="P101" s="15">
        <v>2</v>
      </c>
      <c r="Q101" s="15">
        <v>10</v>
      </c>
    </row>
    <row r="102" spans="2:17" s="1" customFormat="1" ht="19.5" customHeight="1" x14ac:dyDescent="0.35">
      <c r="B102" s="74"/>
      <c r="C102" s="75"/>
      <c r="D102" s="14" t="s">
        <v>111</v>
      </c>
      <c r="E102" s="15">
        <v>304</v>
      </c>
      <c r="F102" s="15">
        <v>348</v>
      </c>
      <c r="G102" s="15">
        <v>420</v>
      </c>
      <c r="H102" s="15">
        <v>329</v>
      </c>
      <c r="I102" s="15">
        <v>401</v>
      </c>
      <c r="J102" s="15">
        <v>457</v>
      </c>
      <c r="K102" s="15">
        <v>387</v>
      </c>
      <c r="L102" s="15">
        <v>400</v>
      </c>
      <c r="M102" s="15">
        <v>304</v>
      </c>
      <c r="N102" s="15">
        <v>297</v>
      </c>
      <c r="O102" s="15">
        <v>287</v>
      </c>
      <c r="P102" s="15">
        <v>265</v>
      </c>
      <c r="Q102" s="15">
        <v>4199</v>
      </c>
    </row>
    <row r="103" spans="2:17" s="1" customFormat="1" ht="19.5" customHeight="1" x14ac:dyDescent="0.35">
      <c r="B103" s="74"/>
      <c r="C103" s="75"/>
      <c r="D103" s="14" t="s">
        <v>114</v>
      </c>
      <c r="E103" s="15">
        <v>1037</v>
      </c>
      <c r="F103" s="15">
        <v>1016</v>
      </c>
      <c r="G103" s="15">
        <v>1333</v>
      </c>
      <c r="H103" s="15">
        <v>884</v>
      </c>
      <c r="I103" s="15">
        <v>1048</v>
      </c>
      <c r="J103" s="15">
        <v>892</v>
      </c>
      <c r="K103" s="15">
        <v>950</v>
      </c>
      <c r="L103" s="15">
        <v>1153</v>
      </c>
      <c r="M103" s="15">
        <v>914</v>
      </c>
      <c r="N103" s="15">
        <v>965</v>
      </c>
      <c r="O103" s="15">
        <v>1131</v>
      </c>
      <c r="P103" s="15">
        <v>1149</v>
      </c>
      <c r="Q103" s="15">
        <v>12472</v>
      </c>
    </row>
    <row r="104" spans="2:17" s="1" customFormat="1" ht="19.5" customHeight="1" x14ac:dyDescent="0.35">
      <c r="B104" s="74"/>
      <c r="C104" s="75"/>
      <c r="D104" s="14" t="s">
        <v>98</v>
      </c>
      <c r="E104" s="15">
        <v>625</v>
      </c>
      <c r="F104" s="15">
        <v>561</v>
      </c>
      <c r="G104" s="15">
        <v>722</v>
      </c>
      <c r="H104" s="15">
        <v>475</v>
      </c>
      <c r="I104" s="15">
        <v>472</v>
      </c>
      <c r="J104" s="15">
        <v>397</v>
      </c>
      <c r="K104" s="15">
        <v>447</v>
      </c>
      <c r="L104" s="15">
        <v>567</v>
      </c>
      <c r="M104" s="15">
        <v>539</v>
      </c>
      <c r="N104" s="15">
        <v>505</v>
      </c>
      <c r="O104" s="15">
        <v>530</v>
      </c>
      <c r="P104" s="15">
        <v>621</v>
      </c>
      <c r="Q104" s="15">
        <v>6461</v>
      </c>
    </row>
    <row r="105" spans="2:17" s="1" customFormat="1" ht="19.5" customHeight="1" x14ac:dyDescent="0.35">
      <c r="B105" s="74"/>
      <c r="C105" s="75"/>
      <c r="D105" s="14" t="s">
        <v>117</v>
      </c>
      <c r="E105" s="15">
        <v>1</v>
      </c>
      <c r="F105" s="15">
        <v>3</v>
      </c>
      <c r="G105" s="15">
        <v>23</v>
      </c>
      <c r="H105" s="15">
        <v>53</v>
      </c>
      <c r="I105" s="15">
        <v>79</v>
      </c>
      <c r="J105" s="15">
        <v>84</v>
      </c>
      <c r="K105" s="15">
        <v>73</v>
      </c>
      <c r="L105" s="15">
        <v>95</v>
      </c>
      <c r="M105" s="15">
        <v>124</v>
      </c>
      <c r="N105" s="15">
        <v>106</v>
      </c>
      <c r="O105" s="15">
        <v>96</v>
      </c>
      <c r="P105" s="15">
        <v>87</v>
      </c>
      <c r="Q105" s="15">
        <v>824</v>
      </c>
    </row>
    <row r="106" spans="2:17" s="1" customFormat="1" ht="19.5" customHeight="1" x14ac:dyDescent="0.35">
      <c r="B106" s="74"/>
      <c r="C106" s="75"/>
      <c r="D106" s="14" t="s">
        <v>118</v>
      </c>
      <c r="E106" s="15">
        <v>417</v>
      </c>
      <c r="F106" s="15">
        <v>377</v>
      </c>
      <c r="G106" s="15">
        <v>394</v>
      </c>
      <c r="H106" s="15">
        <v>308</v>
      </c>
      <c r="I106" s="15">
        <v>303</v>
      </c>
      <c r="J106" s="15">
        <v>309</v>
      </c>
      <c r="K106" s="15">
        <v>274</v>
      </c>
      <c r="L106" s="15">
        <v>328</v>
      </c>
      <c r="M106" s="15">
        <v>288</v>
      </c>
      <c r="N106" s="15">
        <v>294</v>
      </c>
      <c r="O106" s="15">
        <v>334</v>
      </c>
      <c r="P106" s="15">
        <v>334</v>
      </c>
      <c r="Q106" s="15">
        <v>3960</v>
      </c>
    </row>
    <row r="107" spans="2:17" s="1" customFormat="1" ht="19.5" customHeight="1" x14ac:dyDescent="0.35">
      <c r="B107" s="84"/>
      <c r="C107" s="77" t="s">
        <v>63</v>
      </c>
      <c r="D107" s="32"/>
      <c r="E107" s="43">
        <v>0</v>
      </c>
      <c r="F107" s="43">
        <v>1</v>
      </c>
      <c r="G107" s="43">
        <v>0</v>
      </c>
      <c r="H107" s="43">
        <v>3</v>
      </c>
      <c r="I107" s="43">
        <v>1</v>
      </c>
      <c r="J107" s="43">
        <v>0</v>
      </c>
      <c r="K107" s="43">
        <v>0</v>
      </c>
      <c r="L107" s="43">
        <v>1</v>
      </c>
      <c r="M107" s="43">
        <v>0</v>
      </c>
      <c r="N107" s="43">
        <v>2</v>
      </c>
      <c r="O107" s="43">
        <v>1</v>
      </c>
      <c r="P107" s="43">
        <v>1</v>
      </c>
      <c r="Q107" s="43">
        <v>10</v>
      </c>
    </row>
    <row r="108" spans="2:17" s="1" customFormat="1" ht="19.5" customHeight="1" x14ac:dyDescent="0.35">
      <c r="B108" s="85"/>
      <c r="C108" s="81" t="s">
        <v>47</v>
      </c>
      <c r="D108" s="99"/>
      <c r="E108" s="94">
        <v>5994</v>
      </c>
      <c r="F108" s="94">
        <v>3563</v>
      </c>
      <c r="G108" s="94">
        <v>4128</v>
      </c>
      <c r="H108" s="94">
        <v>3492</v>
      </c>
      <c r="I108" s="94">
        <v>3648</v>
      </c>
      <c r="J108" s="94">
        <v>3843</v>
      </c>
      <c r="K108" s="94">
        <v>4139</v>
      </c>
      <c r="L108" s="94">
        <v>4535</v>
      </c>
      <c r="M108" s="94">
        <v>4614</v>
      </c>
      <c r="N108" s="94">
        <v>5178</v>
      </c>
      <c r="O108" s="94">
        <v>4599</v>
      </c>
      <c r="P108" s="94">
        <v>5561</v>
      </c>
      <c r="Q108" s="94">
        <v>53294</v>
      </c>
    </row>
    <row r="109" spans="2:17" s="1" customFormat="1" ht="19.5" customHeight="1" x14ac:dyDescent="0.35">
      <c r="B109" s="72"/>
      <c r="C109" s="71" t="s">
        <v>62</v>
      </c>
      <c r="D109" s="100"/>
      <c r="E109" s="21">
        <v>5994</v>
      </c>
      <c r="F109" s="21">
        <v>3557</v>
      </c>
      <c r="G109" s="21">
        <v>4128</v>
      </c>
      <c r="H109" s="21">
        <v>3490</v>
      </c>
      <c r="I109" s="21">
        <v>3646</v>
      </c>
      <c r="J109" s="21">
        <v>3843</v>
      </c>
      <c r="K109" s="21">
        <v>4139</v>
      </c>
      <c r="L109" s="21">
        <v>4534</v>
      </c>
      <c r="M109" s="21">
        <v>4614</v>
      </c>
      <c r="N109" s="21">
        <v>5178</v>
      </c>
      <c r="O109" s="21">
        <v>4588</v>
      </c>
      <c r="P109" s="21">
        <v>5561</v>
      </c>
      <c r="Q109" s="21">
        <v>53272</v>
      </c>
    </row>
    <row r="110" spans="2:17" s="1" customFormat="1" ht="19.5" customHeight="1" x14ac:dyDescent="0.35">
      <c r="B110" s="72"/>
      <c r="C110" s="73"/>
      <c r="D110" s="14" t="s">
        <v>35</v>
      </c>
      <c r="E110" s="15">
        <v>764</v>
      </c>
      <c r="F110" s="15">
        <v>416</v>
      </c>
      <c r="G110" s="15">
        <v>479</v>
      </c>
      <c r="H110" s="15">
        <v>434</v>
      </c>
      <c r="I110" s="15">
        <v>548</v>
      </c>
      <c r="J110" s="15">
        <v>582</v>
      </c>
      <c r="K110" s="15">
        <v>667</v>
      </c>
      <c r="L110" s="15">
        <v>749</v>
      </c>
      <c r="M110" s="15">
        <v>691</v>
      </c>
      <c r="N110" s="15">
        <v>760</v>
      </c>
      <c r="O110" s="15">
        <v>648</v>
      </c>
      <c r="P110" s="15">
        <v>774</v>
      </c>
      <c r="Q110" s="15">
        <v>7512</v>
      </c>
    </row>
    <row r="111" spans="2:17" s="1" customFormat="1" ht="19.5" customHeight="1" x14ac:dyDescent="0.35">
      <c r="B111" s="74"/>
      <c r="C111" s="75"/>
      <c r="D111" s="14" t="s">
        <v>88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</row>
    <row r="112" spans="2:17" s="1" customFormat="1" ht="19.5" customHeight="1" x14ac:dyDescent="0.35">
      <c r="B112" s="74"/>
      <c r="C112" s="75"/>
      <c r="D112" s="14" t="s">
        <v>111</v>
      </c>
      <c r="E112" s="15">
        <v>237</v>
      </c>
      <c r="F112" s="15">
        <v>182</v>
      </c>
      <c r="G112" s="15">
        <v>220</v>
      </c>
      <c r="H112" s="15">
        <v>164</v>
      </c>
      <c r="I112" s="15">
        <v>176</v>
      </c>
      <c r="J112" s="15">
        <v>174</v>
      </c>
      <c r="K112" s="15">
        <v>187</v>
      </c>
      <c r="L112" s="15">
        <v>225</v>
      </c>
      <c r="M112" s="15">
        <v>209</v>
      </c>
      <c r="N112" s="15">
        <v>207</v>
      </c>
      <c r="O112" s="15">
        <v>220</v>
      </c>
      <c r="P112" s="15">
        <v>251</v>
      </c>
      <c r="Q112" s="15">
        <v>2452</v>
      </c>
    </row>
    <row r="113" spans="2:17" s="1" customFormat="1" ht="19.5" customHeight="1" x14ac:dyDescent="0.35">
      <c r="B113" s="74"/>
      <c r="C113" s="75"/>
      <c r="D113" s="14" t="s">
        <v>114</v>
      </c>
      <c r="E113" s="15">
        <v>602</v>
      </c>
      <c r="F113" s="15">
        <v>467</v>
      </c>
      <c r="G113" s="15">
        <v>558</v>
      </c>
      <c r="H113" s="15">
        <v>513</v>
      </c>
      <c r="I113" s="15">
        <v>338</v>
      </c>
      <c r="J113" s="15">
        <v>393</v>
      </c>
      <c r="K113" s="15">
        <v>391</v>
      </c>
      <c r="L113" s="15">
        <v>391</v>
      </c>
      <c r="M113" s="15">
        <v>573</v>
      </c>
      <c r="N113" s="15">
        <v>514</v>
      </c>
      <c r="O113" s="15">
        <v>539</v>
      </c>
      <c r="P113" s="15">
        <v>412</v>
      </c>
      <c r="Q113" s="15">
        <v>5691</v>
      </c>
    </row>
    <row r="114" spans="2:17" s="1" customFormat="1" ht="19.5" hidden="1" customHeight="1" x14ac:dyDescent="0.35">
      <c r="B114" s="74"/>
      <c r="C114" s="75"/>
      <c r="D114" s="14" t="s">
        <v>115</v>
      </c>
      <c r="E114" s="15">
        <v>0</v>
      </c>
      <c r="F114" s="15">
        <v>1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1</v>
      </c>
    </row>
    <row r="115" spans="2:17" s="1" customFormat="1" ht="19.5" hidden="1" customHeight="1" x14ac:dyDescent="0.35">
      <c r="B115" s="74"/>
      <c r="C115" s="75"/>
      <c r="D115" s="14" t="s">
        <v>116</v>
      </c>
      <c r="E115" s="15">
        <v>602</v>
      </c>
      <c r="F115" s="15">
        <v>466</v>
      </c>
      <c r="G115" s="15">
        <v>558</v>
      </c>
      <c r="H115" s="15">
        <v>513</v>
      </c>
      <c r="I115" s="15">
        <v>338</v>
      </c>
      <c r="J115" s="15">
        <v>393</v>
      </c>
      <c r="K115" s="15">
        <v>391</v>
      </c>
      <c r="L115" s="15">
        <v>391</v>
      </c>
      <c r="M115" s="15">
        <v>573</v>
      </c>
      <c r="N115" s="15">
        <v>514</v>
      </c>
      <c r="O115" s="15">
        <v>539</v>
      </c>
      <c r="P115" s="15">
        <v>412</v>
      </c>
      <c r="Q115" s="15">
        <v>5690</v>
      </c>
    </row>
    <row r="116" spans="2:17" s="1" customFormat="1" ht="19.5" customHeight="1" x14ac:dyDescent="0.35">
      <c r="B116" s="74"/>
      <c r="C116" s="75"/>
      <c r="D116" s="14" t="s">
        <v>98</v>
      </c>
      <c r="E116" s="15">
        <v>1530</v>
      </c>
      <c r="F116" s="15">
        <v>1176</v>
      </c>
      <c r="G116" s="15">
        <v>1013</v>
      </c>
      <c r="H116" s="15">
        <v>626</v>
      </c>
      <c r="I116" s="15">
        <v>700</v>
      </c>
      <c r="J116" s="15">
        <v>661</v>
      </c>
      <c r="K116" s="15">
        <v>669</v>
      </c>
      <c r="L116" s="15">
        <v>768</v>
      </c>
      <c r="M116" s="15">
        <v>687</v>
      </c>
      <c r="N116" s="15">
        <v>798</v>
      </c>
      <c r="O116" s="15">
        <v>751</v>
      </c>
      <c r="P116" s="15">
        <v>932</v>
      </c>
      <c r="Q116" s="15">
        <v>10311</v>
      </c>
    </row>
    <row r="117" spans="2:17" s="1" customFormat="1" ht="19.5" customHeight="1" x14ac:dyDescent="0.35">
      <c r="B117" s="74"/>
      <c r="C117" s="75"/>
      <c r="D117" s="14" t="s">
        <v>117</v>
      </c>
      <c r="E117" s="15">
        <v>1197</v>
      </c>
      <c r="F117" s="15">
        <v>486</v>
      </c>
      <c r="G117" s="15">
        <v>859</v>
      </c>
      <c r="H117" s="15">
        <v>744</v>
      </c>
      <c r="I117" s="15">
        <v>736</v>
      </c>
      <c r="J117" s="15">
        <v>780</v>
      </c>
      <c r="K117" s="15">
        <v>891</v>
      </c>
      <c r="L117" s="15">
        <v>863</v>
      </c>
      <c r="M117" s="15">
        <v>1149</v>
      </c>
      <c r="N117" s="15">
        <v>1312</v>
      </c>
      <c r="O117" s="15">
        <v>1104</v>
      </c>
      <c r="P117" s="15">
        <v>1498</v>
      </c>
      <c r="Q117" s="15">
        <v>11619</v>
      </c>
    </row>
    <row r="118" spans="2:17" s="1" customFormat="1" ht="19.5" customHeight="1" x14ac:dyDescent="0.35">
      <c r="B118" s="74"/>
      <c r="C118" s="75"/>
      <c r="D118" s="14" t="s">
        <v>118</v>
      </c>
      <c r="E118" s="15">
        <v>1664</v>
      </c>
      <c r="F118" s="15">
        <v>830</v>
      </c>
      <c r="G118" s="15">
        <v>999</v>
      </c>
      <c r="H118" s="15">
        <v>1009</v>
      </c>
      <c r="I118" s="15">
        <v>1148</v>
      </c>
      <c r="J118" s="15">
        <v>1253</v>
      </c>
      <c r="K118" s="15">
        <v>1334</v>
      </c>
      <c r="L118" s="15">
        <v>1538</v>
      </c>
      <c r="M118" s="15">
        <v>1305</v>
      </c>
      <c r="N118" s="15">
        <v>1587</v>
      </c>
      <c r="O118" s="15">
        <v>1326</v>
      </c>
      <c r="P118" s="15">
        <v>1694</v>
      </c>
      <c r="Q118" s="15">
        <v>15687</v>
      </c>
    </row>
    <row r="119" spans="2:17" s="1" customFormat="1" ht="19.5" customHeight="1" x14ac:dyDescent="0.35">
      <c r="B119" s="82"/>
      <c r="C119" s="77" t="s">
        <v>63</v>
      </c>
      <c r="D119" s="32"/>
      <c r="E119" s="43">
        <v>0</v>
      </c>
      <c r="F119" s="43">
        <v>6</v>
      </c>
      <c r="G119" s="43">
        <v>0</v>
      </c>
      <c r="H119" s="43">
        <v>2</v>
      </c>
      <c r="I119" s="43">
        <v>2</v>
      </c>
      <c r="J119" s="43">
        <v>0</v>
      </c>
      <c r="K119" s="43">
        <v>0</v>
      </c>
      <c r="L119" s="43">
        <v>1</v>
      </c>
      <c r="M119" s="43">
        <v>0</v>
      </c>
      <c r="N119" s="43">
        <v>0</v>
      </c>
      <c r="O119" s="43">
        <v>11</v>
      </c>
      <c r="P119" s="43">
        <v>0</v>
      </c>
      <c r="Q119" s="43">
        <v>22</v>
      </c>
    </row>
    <row r="120" spans="2:17" s="1" customFormat="1" ht="19.5" customHeight="1" x14ac:dyDescent="0.35">
      <c r="B120" s="69" t="s">
        <v>65</v>
      </c>
      <c r="C120" s="86"/>
      <c r="D120" s="92"/>
      <c r="E120" s="93">
        <v>10457</v>
      </c>
      <c r="F120" s="93">
        <v>8108</v>
      </c>
      <c r="G120" s="93">
        <v>10051</v>
      </c>
      <c r="H120" s="93">
        <v>7824</v>
      </c>
      <c r="I120" s="93">
        <v>8223</v>
      </c>
      <c r="J120" s="93">
        <v>7884</v>
      </c>
      <c r="K120" s="93">
        <v>8370</v>
      </c>
      <c r="L120" s="93">
        <v>9314</v>
      </c>
      <c r="M120" s="93">
        <v>8772</v>
      </c>
      <c r="N120" s="93">
        <v>9447</v>
      </c>
      <c r="O120" s="93">
        <v>9229</v>
      </c>
      <c r="P120" s="93">
        <v>10345</v>
      </c>
      <c r="Q120" s="93">
        <v>108024</v>
      </c>
    </row>
    <row r="121" spans="2:17" s="1" customFormat="1" ht="19.5" customHeight="1" x14ac:dyDescent="0.35">
      <c r="B121" s="16"/>
      <c r="C121" s="71" t="s">
        <v>62</v>
      </c>
      <c r="D121" s="100"/>
      <c r="E121" s="21">
        <v>10426</v>
      </c>
      <c r="F121" s="21">
        <v>8030</v>
      </c>
      <c r="G121" s="21">
        <v>9996</v>
      </c>
      <c r="H121" s="21">
        <v>7756</v>
      </c>
      <c r="I121" s="21">
        <v>8176</v>
      </c>
      <c r="J121" s="21">
        <v>7858</v>
      </c>
      <c r="K121" s="21">
        <v>8343</v>
      </c>
      <c r="L121" s="21">
        <v>9273</v>
      </c>
      <c r="M121" s="21">
        <v>8741</v>
      </c>
      <c r="N121" s="21">
        <v>9398</v>
      </c>
      <c r="O121" s="21">
        <v>9128</v>
      </c>
      <c r="P121" s="21">
        <v>10307</v>
      </c>
      <c r="Q121" s="21">
        <v>107432</v>
      </c>
    </row>
    <row r="122" spans="2:17" s="1" customFormat="1" ht="19.5" customHeight="1" x14ac:dyDescent="0.35">
      <c r="B122" s="72"/>
      <c r="C122" s="73"/>
      <c r="D122" s="14" t="s">
        <v>108</v>
      </c>
      <c r="E122" s="15">
        <v>2</v>
      </c>
      <c r="F122" s="15">
        <v>3</v>
      </c>
      <c r="G122" s="15">
        <v>18</v>
      </c>
      <c r="H122" s="15">
        <v>6</v>
      </c>
      <c r="I122" s="15">
        <v>6</v>
      </c>
      <c r="J122" s="15">
        <v>5</v>
      </c>
      <c r="K122" s="15">
        <v>1</v>
      </c>
      <c r="L122" s="15">
        <v>23</v>
      </c>
      <c r="M122" s="15">
        <v>10</v>
      </c>
      <c r="N122" s="15">
        <v>3</v>
      </c>
      <c r="O122" s="15">
        <v>7</v>
      </c>
      <c r="P122" s="15">
        <v>6</v>
      </c>
      <c r="Q122" s="15">
        <v>90</v>
      </c>
    </row>
    <row r="123" spans="2:17" s="1" customFormat="1" ht="19.5" customHeight="1" x14ac:dyDescent="0.35">
      <c r="B123" s="72"/>
      <c r="C123" s="73"/>
      <c r="D123" s="14" t="s">
        <v>109</v>
      </c>
      <c r="E123" s="15">
        <v>45</v>
      </c>
      <c r="F123" s="15">
        <v>16</v>
      </c>
      <c r="G123" s="15">
        <v>40</v>
      </c>
      <c r="H123" s="15">
        <v>20</v>
      </c>
      <c r="I123" s="15">
        <v>29</v>
      </c>
      <c r="J123" s="15">
        <v>25</v>
      </c>
      <c r="K123" s="15">
        <v>28</v>
      </c>
      <c r="L123" s="15">
        <v>28</v>
      </c>
      <c r="M123" s="15">
        <v>31</v>
      </c>
      <c r="N123" s="15">
        <v>15</v>
      </c>
      <c r="O123" s="15">
        <v>16</v>
      </c>
      <c r="P123" s="15">
        <v>24</v>
      </c>
      <c r="Q123" s="15">
        <v>317</v>
      </c>
    </row>
    <row r="124" spans="2:17" s="1" customFormat="1" ht="19.5" customHeight="1" x14ac:dyDescent="0.35">
      <c r="B124" s="72"/>
      <c r="C124" s="73"/>
      <c r="D124" s="14" t="s">
        <v>35</v>
      </c>
      <c r="E124" s="15">
        <v>809</v>
      </c>
      <c r="F124" s="15">
        <v>497</v>
      </c>
      <c r="G124" s="15">
        <v>537</v>
      </c>
      <c r="H124" s="15">
        <v>478</v>
      </c>
      <c r="I124" s="15">
        <v>605</v>
      </c>
      <c r="J124" s="15">
        <v>654</v>
      </c>
      <c r="K124" s="15">
        <v>728</v>
      </c>
      <c r="L124" s="15">
        <v>815</v>
      </c>
      <c r="M124" s="15">
        <v>772</v>
      </c>
      <c r="N124" s="15">
        <v>844</v>
      </c>
      <c r="O124" s="15">
        <v>741</v>
      </c>
      <c r="P124" s="15">
        <v>864</v>
      </c>
      <c r="Q124" s="15">
        <v>8344</v>
      </c>
    </row>
    <row r="125" spans="2:17" s="1" customFormat="1" ht="19.5" customHeight="1" x14ac:dyDescent="0.35">
      <c r="B125" s="74"/>
      <c r="C125" s="75"/>
      <c r="D125" s="14" t="s">
        <v>113</v>
      </c>
      <c r="E125" s="15">
        <v>378</v>
      </c>
      <c r="F125" s="15">
        <v>385</v>
      </c>
      <c r="G125" s="15">
        <v>745</v>
      </c>
      <c r="H125" s="15">
        <v>632</v>
      </c>
      <c r="I125" s="15">
        <v>433</v>
      </c>
      <c r="J125" s="15">
        <v>209</v>
      </c>
      <c r="K125" s="15">
        <v>335</v>
      </c>
      <c r="L125" s="15">
        <v>458</v>
      </c>
      <c r="M125" s="15">
        <v>344</v>
      </c>
      <c r="N125" s="15">
        <v>339</v>
      </c>
      <c r="O125" s="15">
        <v>250</v>
      </c>
      <c r="P125" s="15">
        <v>342</v>
      </c>
      <c r="Q125" s="15">
        <v>4850</v>
      </c>
    </row>
    <row r="126" spans="2:17" s="1" customFormat="1" ht="19.5" customHeight="1" x14ac:dyDescent="0.35">
      <c r="B126" s="74"/>
      <c r="C126" s="75"/>
      <c r="D126" s="14" t="s">
        <v>88</v>
      </c>
      <c r="E126" s="15">
        <v>1</v>
      </c>
      <c r="F126" s="15">
        <v>2</v>
      </c>
      <c r="G126" s="15">
        <v>4</v>
      </c>
      <c r="H126" s="15">
        <v>7</v>
      </c>
      <c r="I126" s="15">
        <v>5</v>
      </c>
      <c r="J126" s="15">
        <v>6</v>
      </c>
      <c r="K126" s="15">
        <v>1</v>
      </c>
      <c r="L126" s="15">
        <v>4</v>
      </c>
      <c r="M126" s="15">
        <v>3</v>
      </c>
      <c r="N126" s="15">
        <v>3</v>
      </c>
      <c r="O126" s="15">
        <v>9</v>
      </c>
      <c r="P126" s="15">
        <v>11</v>
      </c>
      <c r="Q126" s="15">
        <v>56</v>
      </c>
    </row>
    <row r="127" spans="2:17" s="1" customFormat="1" ht="19.5" customHeight="1" x14ac:dyDescent="0.35">
      <c r="B127" s="74"/>
      <c r="C127" s="75"/>
      <c r="D127" s="14" t="s">
        <v>111</v>
      </c>
      <c r="E127" s="15">
        <v>771</v>
      </c>
      <c r="F127" s="15">
        <v>784</v>
      </c>
      <c r="G127" s="15">
        <v>933</v>
      </c>
      <c r="H127" s="15">
        <v>708</v>
      </c>
      <c r="I127" s="15">
        <v>829</v>
      </c>
      <c r="J127" s="15">
        <v>921</v>
      </c>
      <c r="K127" s="15">
        <v>838</v>
      </c>
      <c r="L127" s="15">
        <v>882</v>
      </c>
      <c r="M127" s="15">
        <v>695</v>
      </c>
      <c r="N127" s="15">
        <v>683</v>
      </c>
      <c r="O127" s="15">
        <v>652</v>
      </c>
      <c r="P127" s="15">
        <v>654</v>
      </c>
      <c r="Q127" s="15">
        <v>9350</v>
      </c>
    </row>
    <row r="128" spans="2:17" s="1" customFormat="1" ht="19.5" customHeight="1" x14ac:dyDescent="0.35">
      <c r="B128" s="74"/>
      <c r="C128" s="75"/>
      <c r="D128" s="14" t="s">
        <v>114</v>
      </c>
      <c r="E128" s="15">
        <v>2246</v>
      </c>
      <c r="F128" s="15">
        <v>2156</v>
      </c>
      <c r="G128" s="15">
        <v>2797</v>
      </c>
      <c r="H128" s="15">
        <v>2037</v>
      </c>
      <c r="I128" s="15">
        <v>2202</v>
      </c>
      <c r="J128" s="15">
        <v>1972</v>
      </c>
      <c r="K128" s="15">
        <v>2159</v>
      </c>
      <c r="L128" s="15">
        <v>2265</v>
      </c>
      <c r="M128" s="15">
        <v>2129</v>
      </c>
      <c r="N128" s="15">
        <v>2091</v>
      </c>
      <c r="O128" s="15">
        <v>2569</v>
      </c>
      <c r="P128" s="15">
        <v>2395</v>
      </c>
      <c r="Q128" s="15">
        <v>27018</v>
      </c>
    </row>
    <row r="129" spans="2:17" s="1" customFormat="1" ht="19.5" hidden="1" customHeight="1" x14ac:dyDescent="0.35">
      <c r="B129" s="74"/>
      <c r="C129" s="75"/>
      <c r="D129" s="14" t="s">
        <v>115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</row>
    <row r="130" spans="2:17" s="1" customFormat="1" ht="19.5" hidden="1" customHeight="1" x14ac:dyDescent="0.35">
      <c r="B130" s="74"/>
      <c r="C130" s="75"/>
      <c r="D130" s="14" t="s">
        <v>116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</row>
    <row r="131" spans="2:17" s="1" customFormat="1" ht="19.5" customHeight="1" x14ac:dyDescent="0.35">
      <c r="B131" s="74"/>
      <c r="C131" s="75"/>
      <c r="D131" s="14" t="s">
        <v>98</v>
      </c>
      <c r="E131" s="15">
        <v>2723</v>
      </c>
      <c r="F131" s="15">
        <v>2317</v>
      </c>
      <c r="G131" s="15">
        <v>2377</v>
      </c>
      <c r="H131" s="15">
        <v>1574</v>
      </c>
      <c r="I131" s="15">
        <v>1586</v>
      </c>
      <c r="J131" s="15">
        <v>1417</v>
      </c>
      <c r="K131" s="15">
        <v>1488</v>
      </c>
      <c r="L131" s="15">
        <v>1760</v>
      </c>
      <c r="M131" s="15">
        <v>1701</v>
      </c>
      <c r="N131" s="15">
        <v>1904</v>
      </c>
      <c r="O131" s="15">
        <v>1846</v>
      </c>
      <c r="P131" s="15">
        <v>2137</v>
      </c>
      <c r="Q131" s="15">
        <v>22830</v>
      </c>
    </row>
    <row r="132" spans="2:17" s="1" customFormat="1" ht="19.5" customHeight="1" x14ac:dyDescent="0.35">
      <c r="B132" s="74"/>
      <c r="C132" s="75"/>
      <c r="D132" s="14" t="s">
        <v>120</v>
      </c>
      <c r="E132" s="15">
        <v>172</v>
      </c>
      <c r="F132" s="15">
        <v>163</v>
      </c>
      <c r="G132" s="15">
        <v>264</v>
      </c>
      <c r="H132" s="15">
        <v>176</v>
      </c>
      <c r="I132" s="15">
        <v>209</v>
      </c>
      <c r="J132" s="15">
        <v>206</v>
      </c>
      <c r="K132" s="15">
        <v>181</v>
      </c>
      <c r="L132" s="15">
        <v>193</v>
      </c>
      <c r="M132" s="15">
        <v>166</v>
      </c>
      <c r="N132" s="15">
        <v>207</v>
      </c>
      <c r="O132" s="15">
        <v>174</v>
      </c>
      <c r="P132" s="15">
        <v>258</v>
      </c>
      <c r="Q132" s="15">
        <v>2369</v>
      </c>
    </row>
    <row r="133" spans="2:17" s="1" customFormat="1" ht="19.5" customHeight="1" x14ac:dyDescent="0.35">
      <c r="B133" s="74"/>
      <c r="C133" s="75"/>
      <c r="D133" s="14" t="s">
        <v>100</v>
      </c>
      <c r="E133" s="15">
        <v>0</v>
      </c>
      <c r="F133" s="15">
        <v>11</v>
      </c>
      <c r="G133" s="15">
        <v>6</v>
      </c>
      <c r="H133" s="15">
        <v>4</v>
      </c>
      <c r="I133" s="15">
        <v>6</v>
      </c>
      <c r="J133" s="15">
        <v>17</v>
      </c>
      <c r="K133" s="15">
        <v>12</v>
      </c>
      <c r="L133" s="15">
        <v>21</v>
      </c>
      <c r="M133" s="15">
        <v>24</v>
      </c>
      <c r="N133" s="15">
        <v>10</v>
      </c>
      <c r="O133" s="15">
        <v>4</v>
      </c>
      <c r="P133" s="15">
        <v>3</v>
      </c>
      <c r="Q133" s="15">
        <v>118</v>
      </c>
    </row>
    <row r="134" spans="2:17" s="1" customFormat="1" ht="19.5" customHeight="1" x14ac:dyDescent="0.35">
      <c r="B134" s="74"/>
      <c r="C134" s="75"/>
      <c r="D134" s="14" t="s">
        <v>101</v>
      </c>
      <c r="E134" s="15">
        <v>0</v>
      </c>
      <c r="F134" s="15">
        <v>9</v>
      </c>
      <c r="G134" s="15">
        <v>4</v>
      </c>
      <c r="H134" s="15">
        <v>1</v>
      </c>
      <c r="I134" s="15">
        <v>5</v>
      </c>
      <c r="J134" s="15">
        <v>12</v>
      </c>
      <c r="K134" s="15">
        <v>10</v>
      </c>
      <c r="L134" s="15">
        <v>16</v>
      </c>
      <c r="M134" s="15">
        <v>17</v>
      </c>
      <c r="N134" s="15">
        <v>6</v>
      </c>
      <c r="O134" s="15">
        <v>3</v>
      </c>
      <c r="P134" s="15">
        <v>2</v>
      </c>
      <c r="Q134" s="15">
        <v>85</v>
      </c>
    </row>
    <row r="135" spans="2:17" s="1" customFormat="1" ht="19.5" customHeight="1" x14ac:dyDescent="0.35">
      <c r="B135" s="74"/>
      <c r="C135" s="75"/>
      <c r="D135" s="14" t="s">
        <v>102</v>
      </c>
      <c r="E135" s="15">
        <v>0</v>
      </c>
      <c r="F135" s="15">
        <v>2</v>
      </c>
      <c r="G135" s="15">
        <v>2</v>
      </c>
      <c r="H135" s="15">
        <v>3</v>
      </c>
      <c r="I135" s="15">
        <v>1</v>
      </c>
      <c r="J135" s="15">
        <v>5</v>
      </c>
      <c r="K135" s="15">
        <v>2</v>
      </c>
      <c r="L135" s="15">
        <v>5</v>
      </c>
      <c r="M135" s="15">
        <v>7</v>
      </c>
      <c r="N135" s="15">
        <v>4</v>
      </c>
      <c r="O135" s="15">
        <v>1</v>
      </c>
      <c r="P135" s="15">
        <v>1</v>
      </c>
      <c r="Q135" s="15">
        <v>33</v>
      </c>
    </row>
    <row r="136" spans="2:17" s="1" customFormat="1" ht="19.5" customHeight="1" x14ac:dyDescent="0.35">
      <c r="B136" s="72"/>
      <c r="C136" s="73"/>
      <c r="D136" s="14" t="s">
        <v>117</v>
      </c>
      <c r="E136" s="15">
        <v>1198</v>
      </c>
      <c r="F136" s="15">
        <v>489</v>
      </c>
      <c r="G136" s="15">
        <v>882</v>
      </c>
      <c r="H136" s="15">
        <v>797</v>
      </c>
      <c r="I136" s="15">
        <v>815</v>
      </c>
      <c r="J136" s="15">
        <v>864</v>
      </c>
      <c r="K136" s="15">
        <v>964</v>
      </c>
      <c r="L136" s="15">
        <v>958</v>
      </c>
      <c r="M136" s="15">
        <v>1273</v>
      </c>
      <c r="N136" s="15">
        <v>1418</v>
      </c>
      <c r="O136" s="15">
        <v>1200</v>
      </c>
      <c r="P136" s="15">
        <v>1585</v>
      </c>
      <c r="Q136" s="15">
        <v>12443</v>
      </c>
    </row>
    <row r="137" spans="2:17" s="1" customFormat="1" ht="19.5" customHeight="1" x14ac:dyDescent="0.35">
      <c r="B137" s="16"/>
      <c r="C137" s="87"/>
      <c r="D137" s="14" t="s">
        <v>118</v>
      </c>
      <c r="E137" s="15">
        <v>2081</v>
      </c>
      <c r="F137" s="15">
        <v>1207</v>
      </c>
      <c r="G137" s="15">
        <v>1393</v>
      </c>
      <c r="H137" s="15">
        <v>1317</v>
      </c>
      <c r="I137" s="15">
        <v>1451</v>
      </c>
      <c r="J137" s="15">
        <v>1562</v>
      </c>
      <c r="K137" s="15">
        <v>1608</v>
      </c>
      <c r="L137" s="15">
        <v>1866</v>
      </c>
      <c r="M137" s="15">
        <v>1593</v>
      </c>
      <c r="N137" s="15">
        <v>1881</v>
      </c>
      <c r="O137" s="15">
        <v>1660</v>
      </c>
      <c r="P137" s="15">
        <v>2028</v>
      </c>
      <c r="Q137" s="15">
        <v>19647</v>
      </c>
    </row>
    <row r="138" spans="2:17" s="1" customFormat="1" ht="19.5" customHeight="1" x14ac:dyDescent="0.35">
      <c r="B138" s="76"/>
      <c r="C138" s="77" t="s">
        <v>63</v>
      </c>
      <c r="D138" s="32"/>
      <c r="E138" s="43">
        <v>31</v>
      </c>
      <c r="F138" s="43">
        <v>78</v>
      </c>
      <c r="G138" s="43">
        <v>55</v>
      </c>
      <c r="H138" s="43">
        <v>68</v>
      </c>
      <c r="I138" s="43">
        <v>47</v>
      </c>
      <c r="J138" s="43">
        <v>26</v>
      </c>
      <c r="K138" s="43">
        <v>27</v>
      </c>
      <c r="L138" s="43">
        <v>41</v>
      </c>
      <c r="M138" s="43">
        <v>31</v>
      </c>
      <c r="N138" s="43">
        <v>49</v>
      </c>
      <c r="O138" s="43">
        <v>101</v>
      </c>
      <c r="P138" s="43">
        <v>38</v>
      </c>
      <c r="Q138" s="43">
        <v>592</v>
      </c>
    </row>
    <row r="139" spans="2:17" s="1" customFormat="1" ht="19.5" customHeight="1" x14ac:dyDescent="0.35">
      <c r="B139" s="69" t="s">
        <v>66</v>
      </c>
      <c r="C139" s="88"/>
      <c r="D139" s="92"/>
      <c r="E139" s="93">
        <v>1714</v>
      </c>
      <c r="F139" s="93">
        <v>1935</v>
      </c>
      <c r="G139" s="93">
        <v>2570</v>
      </c>
      <c r="H139" s="93">
        <v>1409</v>
      </c>
      <c r="I139" s="93">
        <v>1920</v>
      </c>
      <c r="J139" s="93">
        <v>1774</v>
      </c>
      <c r="K139" s="93">
        <v>1502</v>
      </c>
      <c r="L139" s="93">
        <v>1461</v>
      </c>
      <c r="M139" s="93">
        <v>1503</v>
      </c>
      <c r="N139" s="93">
        <v>1582</v>
      </c>
      <c r="O139" s="93">
        <v>1586</v>
      </c>
      <c r="P139" s="93">
        <v>1479</v>
      </c>
      <c r="Q139" s="93">
        <v>20435</v>
      </c>
    </row>
    <row r="140" spans="2:17" s="1" customFormat="1" ht="19.5" customHeight="1" x14ac:dyDescent="0.35">
      <c r="B140" s="16"/>
      <c r="C140" s="71" t="s">
        <v>62</v>
      </c>
      <c r="D140" s="14"/>
      <c r="E140" s="21">
        <v>1689</v>
      </c>
      <c r="F140" s="21">
        <v>1929</v>
      </c>
      <c r="G140" s="21">
        <v>2570</v>
      </c>
      <c r="H140" s="21">
        <v>1407</v>
      </c>
      <c r="I140" s="21">
        <v>1916</v>
      </c>
      <c r="J140" s="21">
        <v>1774</v>
      </c>
      <c r="K140" s="21">
        <v>1502</v>
      </c>
      <c r="L140" s="21">
        <v>1461</v>
      </c>
      <c r="M140" s="21">
        <v>1501</v>
      </c>
      <c r="N140" s="21">
        <v>1581</v>
      </c>
      <c r="O140" s="21">
        <v>1586</v>
      </c>
      <c r="P140" s="21">
        <v>1479</v>
      </c>
      <c r="Q140" s="21">
        <v>20395</v>
      </c>
    </row>
    <row r="141" spans="2:17" s="1" customFormat="1" ht="19.5" customHeight="1" x14ac:dyDescent="0.35">
      <c r="B141" s="16"/>
      <c r="C141" s="87"/>
      <c r="D141" s="14" t="s">
        <v>31</v>
      </c>
      <c r="E141" s="15">
        <v>414</v>
      </c>
      <c r="F141" s="15">
        <v>371</v>
      </c>
      <c r="G141" s="15">
        <v>291</v>
      </c>
      <c r="H141" s="15">
        <v>197</v>
      </c>
      <c r="I141" s="15">
        <v>195</v>
      </c>
      <c r="J141" s="15">
        <v>267</v>
      </c>
      <c r="K141" s="15">
        <v>157</v>
      </c>
      <c r="L141" s="15">
        <v>223</v>
      </c>
      <c r="M141" s="15">
        <v>193</v>
      </c>
      <c r="N141" s="15">
        <v>257</v>
      </c>
      <c r="O141" s="15">
        <v>172</v>
      </c>
      <c r="P141" s="15">
        <v>173</v>
      </c>
      <c r="Q141" s="15">
        <v>2910</v>
      </c>
    </row>
    <row r="142" spans="2:17" s="1" customFormat="1" ht="19.5" customHeight="1" x14ac:dyDescent="0.35">
      <c r="B142" s="16"/>
      <c r="C142" s="87"/>
      <c r="D142" s="14" t="s">
        <v>32</v>
      </c>
      <c r="E142" s="15">
        <v>28</v>
      </c>
      <c r="F142" s="15">
        <v>22</v>
      </c>
      <c r="G142" s="15">
        <v>39</v>
      </c>
      <c r="H142" s="15">
        <v>46</v>
      </c>
      <c r="I142" s="15">
        <v>128</v>
      </c>
      <c r="J142" s="15">
        <v>52</v>
      </c>
      <c r="K142" s="15">
        <v>47</v>
      </c>
      <c r="L142" s="15">
        <v>64</v>
      </c>
      <c r="M142" s="15">
        <v>59</v>
      </c>
      <c r="N142" s="15">
        <v>32</v>
      </c>
      <c r="O142" s="15">
        <v>41</v>
      </c>
      <c r="P142" s="15">
        <v>24</v>
      </c>
      <c r="Q142" s="15">
        <v>582</v>
      </c>
    </row>
    <row r="143" spans="2:17" s="1" customFormat="1" ht="19.5" customHeight="1" x14ac:dyDescent="0.35">
      <c r="B143" s="16"/>
      <c r="C143" s="87"/>
      <c r="D143" s="14" t="s">
        <v>114</v>
      </c>
      <c r="E143" s="15">
        <v>438</v>
      </c>
      <c r="F143" s="15">
        <v>592</v>
      </c>
      <c r="G143" s="15">
        <v>870</v>
      </c>
      <c r="H143" s="15">
        <v>303</v>
      </c>
      <c r="I143" s="15">
        <v>439</v>
      </c>
      <c r="J143" s="15">
        <v>345</v>
      </c>
      <c r="K143" s="15">
        <v>213</v>
      </c>
      <c r="L143" s="15">
        <v>225</v>
      </c>
      <c r="M143" s="15">
        <v>295</v>
      </c>
      <c r="N143" s="15">
        <v>291</v>
      </c>
      <c r="O143" s="15">
        <v>275</v>
      </c>
      <c r="P143" s="15">
        <v>204</v>
      </c>
      <c r="Q143" s="15">
        <v>4490</v>
      </c>
    </row>
    <row r="144" spans="2:17" s="1" customFormat="1" ht="19.5" customHeight="1" x14ac:dyDescent="0.35">
      <c r="B144" s="16"/>
      <c r="C144" s="87"/>
      <c r="D144" s="14" t="s">
        <v>30</v>
      </c>
      <c r="E144" s="15">
        <v>655</v>
      </c>
      <c r="F144" s="15">
        <v>882</v>
      </c>
      <c r="G144" s="15">
        <v>1256</v>
      </c>
      <c r="H144" s="15">
        <v>749</v>
      </c>
      <c r="I144" s="15">
        <v>1060</v>
      </c>
      <c r="J144" s="15">
        <v>1021</v>
      </c>
      <c r="K144" s="15">
        <v>1010</v>
      </c>
      <c r="L144" s="15">
        <v>878</v>
      </c>
      <c r="M144" s="15">
        <v>877</v>
      </c>
      <c r="N144" s="15">
        <v>916</v>
      </c>
      <c r="O144" s="15">
        <v>1018</v>
      </c>
      <c r="P144" s="15">
        <v>924</v>
      </c>
      <c r="Q144" s="15">
        <v>11246</v>
      </c>
    </row>
    <row r="145" spans="2:17" s="1" customFormat="1" ht="19.5" customHeight="1" x14ac:dyDescent="0.35">
      <c r="B145" s="16"/>
      <c r="C145" s="87"/>
      <c r="D145" s="14" t="s">
        <v>33</v>
      </c>
      <c r="E145" s="15">
        <v>31</v>
      </c>
      <c r="F145" s="15">
        <v>5</v>
      </c>
      <c r="G145" s="15">
        <v>23</v>
      </c>
      <c r="H145" s="15">
        <v>21</v>
      </c>
      <c r="I145" s="15">
        <v>20</v>
      </c>
      <c r="J145" s="15">
        <v>23</v>
      </c>
      <c r="K145" s="15">
        <v>52</v>
      </c>
      <c r="L145" s="15">
        <v>45</v>
      </c>
      <c r="M145" s="15">
        <v>55</v>
      </c>
      <c r="N145" s="15">
        <v>54</v>
      </c>
      <c r="O145" s="15">
        <v>42</v>
      </c>
      <c r="P145" s="15">
        <v>96</v>
      </c>
      <c r="Q145" s="15">
        <v>467</v>
      </c>
    </row>
    <row r="146" spans="2:17" s="1" customFormat="1" ht="19.5" customHeight="1" x14ac:dyDescent="0.35">
      <c r="B146" s="16"/>
      <c r="C146" s="87"/>
      <c r="D146" s="14" t="s">
        <v>34</v>
      </c>
      <c r="E146" s="15">
        <v>123</v>
      </c>
      <c r="F146" s="15">
        <v>57</v>
      </c>
      <c r="G146" s="15">
        <v>91</v>
      </c>
      <c r="H146" s="15">
        <v>91</v>
      </c>
      <c r="I146" s="15">
        <v>74</v>
      </c>
      <c r="J146" s="15">
        <v>66</v>
      </c>
      <c r="K146" s="15">
        <v>23</v>
      </c>
      <c r="L146" s="15">
        <v>26</v>
      </c>
      <c r="M146" s="15">
        <v>22</v>
      </c>
      <c r="N146" s="15">
        <v>31</v>
      </c>
      <c r="O146" s="15">
        <v>38</v>
      </c>
      <c r="P146" s="15">
        <v>58</v>
      </c>
      <c r="Q146" s="15">
        <v>700</v>
      </c>
    </row>
    <row r="147" spans="2:17" s="1" customFormat="1" ht="19.5" customHeight="1" x14ac:dyDescent="0.35">
      <c r="B147" s="76"/>
      <c r="C147" s="77" t="s">
        <v>63</v>
      </c>
      <c r="D147" s="32"/>
      <c r="E147" s="43">
        <v>25</v>
      </c>
      <c r="F147" s="43">
        <v>6</v>
      </c>
      <c r="G147" s="43">
        <v>0</v>
      </c>
      <c r="H147" s="43">
        <v>2</v>
      </c>
      <c r="I147" s="43">
        <v>4</v>
      </c>
      <c r="J147" s="43">
        <v>0</v>
      </c>
      <c r="K147" s="43">
        <v>0</v>
      </c>
      <c r="L147" s="43">
        <v>0</v>
      </c>
      <c r="M147" s="43">
        <v>2</v>
      </c>
      <c r="N147" s="43">
        <v>1</v>
      </c>
      <c r="O147" s="43">
        <v>0</v>
      </c>
      <c r="P147" s="43">
        <v>0</v>
      </c>
      <c r="Q147" s="43">
        <v>40</v>
      </c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>
    <pageSetUpPr fitToPage="1"/>
  </sheetPr>
  <dimension ref="B2:Q19"/>
  <sheetViews>
    <sheetView tabSelected="1" workbookViewId="0">
      <selection activeCell="G10" sqref="G10"/>
    </sheetView>
  </sheetViews>
  <sheetFormatPr defaultRowHeight="14.5" x14ac:dyDescent="0.35"/>
  <cols>
    <col min="2" max="2" width="5.453125" style="1" customWidth="1"/>
    <col min="3" max="3" width="34.26953125" style="1" bestFit="1" customWidth="1"/>
    <col min="4" max="4" width="9.54296875" style="1" bestFit="1" customWidth="1"/>
    <col min="5" max="5" width="9.1796875" style="1"/>
    <col min="6" max="6" width="10.54296875" style="1" bestFit="1" customWidth="1"/>
    <col min="7" max="7" width="9.1796875" style="1"/>
    <col min="8" max="14" width="10.54296875" style="1" bestFit="1" customWidth="1"/>
    <col min="15" max="15" width="11.26953125" style="1" customWidth="1"/>
    <col min="16" max="16" width="13.54296875" style="1" customWidth="1"/>
    <col min="17" max="17" width="9.54296875" style="1" customWidth="1"/>
  </cols>
  <sheetData>
    <row r="2" spans="2:17" ht="23.5" x14ac:dyDescent="0.35">
      <c r="B2" s="91" t="s">
        <v>21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ht="18.5" x14ac:dyDescent="0.3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5" spans="2:17" ht="21" x14ac:dyDescent="0.35">
      <c r="B5" s="6"/>
      <c r="C5" s="7" t="s">
        <v>36</v>
      </c>
      <c r="D5" s="51">
        <v>2023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3"/>
      <c r="Q5" s="23"/>
    </row>
    <row r="6" spans="2:17" ht="19.5" customHeight="1" x14ac:dyDescent="0.35">
      <c r="B6" s="12"/>
      <c r="C6" s="11"/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5" t="s">
        <v>37</v>
      </c>
      <c r="Q6" s="2"/>
    </row>
    <row r="7" spans="2:17" s="1" customFormat="1" ht="19.5" customHeight="1" x14ac:dyDescent="0.35">
      <c r="B7" s="9" t="s">
        <v>38</v>
      </c>
      <c r="C7" s="8"/>
      <c r="D7" s="20">
        <v>33048</v>
      </c>
      <c r="E7" s="20">
        <v>35696</v>
      </c>
      <c r="F7" s="20">
        <v>45419</v>
      </c>
      <c r="G7" s="20">
        <v>34007</v>
      </c>
      <c r="H7" s="20">
        <v>45660</v>
      </c>
      <c r="I7" s="20">
        <v>36622</v>
      </c>
      <c r="J7" s="20">
        <v>30457</v>
      </c>
      <c r="K7" s="20">
        <v>34548</v>
      </c>
      <c r="L7" s="20">
        <v>27440</v>
      </c>
      <c r="M7" s="20">
        <v>31276</v>
      </c>
      <c r="N7" s="20">
        <v>24068</v>
      </c>
      <c r="O7" s="20">
        <v>25678</v>
      </c>
      <c r="P7" s="20">
        <v>403919</v>
      </c>
      <c r="Q7" s="3"/>
    </row>
    <row r="8" spans="2:17" s="1" customFormat="1" ht="19.5" customHeight="1" x14ac:dyDescent="0.35">
      <c r="B8" s="13" t="s">
        <v>39</v>
      </c>
      <c r="C8" s="14"/>
      <c r="D8" s="21">
        <v>31732</v>
      </c>
      <c r="E8" s="21">
        <v>33743</v>
      </c>
      <c r="F8" s="21">
        <v>43412</v>
      </c>
      <c r="G8" s="21">
        <v>32672</v>
      </c>
      <c r="H8" s="21">
        <v>43932</v>
      </c>
      <c r="I8" s="21">
        <v>34550</v>
      </c>
      <c r="J8" s="21">
        <v>28578</v>
      </c>
      <c r="K8" s="21">
        <v>32615</v>
      </c>
      <c r="L8" s="21">
        <v>25460</v>
      </c>
      <c r="M8" s="21">
        <v>29028</v>
      </c>
      <c r="N8" s="21">
        <v>22099</v>
      </c>
      <c r="O8" s="21">
        <v>24178</v>
      </c>
      <c r="P8" s="21">
        <v>381999</v>
      </c>
      <c r="Q8" s="3"/>
    </row>
    <row r="9" spans="2:17" s="1" customFormat="1" ht="19.5" customHeight="1" x14ac:dyDescent="0.35">
      <c r="B9" s="16"/>
      <c r="C9" s="14" t="s">
        <v>40</v>
      </c>
      <c r="D9" s="15">
        <v>26972</v>
      </c>
      <c r="E9" s="15">
        <v>28391</v>
      </c>
      <c r="F9" s="15">
        <v>36538</v>
      </c>
      <c r="G9" s="15">
        <v>27756</v>
      </c>
      <c r="H9" s="15">
        <v>36606</v>
      </c>
      <c r="I9" s="15">
        <v>27583</v>
      </c>
      <c r="J9" s="15">
        <v>22412</v>
      </c>
      <c r="K9" s="15">
        <v>25365</v>
      </c>
      <c r="L9" s="15">
        <v>18823</v>
      </c>
      <c r="M9" s="15">
        <v>23898</v>
      </c>
      <c r="N9" s="15">
        <v>16501</v>
      </c>
      <c r="O9" s="15">
        <v>17383</v>
      </c>
      <c r="P9" s="15">
        <v>308228</v>
      </c>
      <c r="Q9" s="3"/>
    </row>
    <row r="10" spans="2:17" s="1" customFormat="1" ht="19.5" customHeight="1" x14ac:dyDescent="0.35">
      <c r="B10" s="16"/>
      <c r="C10" s="14" t="s">
        <v>41</v>
      </c>
      <c r="D10" s="15">
        <v>4760</v>
      </c>
      <c r="E10" s="15">
        <v>5352</v>
      </c>
      <c r="F10" s="15">
        <v>6874</v>
      </c>
      <c r="G10" s="15">
        <v>4916</v>
      </c>
      <c r="H10" s="15">
        <v>7326</v>
      </c>
      <c r="I10" s="15">
        <v>6967</v>
      </c>
      <c r="J10" s="15">
        <v>6166</v>
      </c>
      <c r="K10" s="15">
        <v>7250</v>
      </c>
      <c r="L10" s="15">
        <v>6637</v>
      </c>
      <c r="M10" s="15">
        <v>5130</v>
      </c>
      <c r="N10" s="15">
        <v>5598</v>
      </c>
      <c r="O10" s="15">
        <v>6795</v>
      </c>
      <c r="P10" s="15">
        <v>73771</v>
      </c>
      <c r="Q10" s="3"/>
    </row>
    <row r="11" spans="2:17" s="1" customFormat="1" ht="19.5" customHeight="1" x14ac:dyDescent="0.35">
      <c r="B11" s="13" t="s">
        <v>42</v>
      </c>
      <c r="C11" s="14"/>
      <c r="D11" s="21">
        <v>1026</v>
      </c>
      <c r="E11" s="21">
        <v>1650</v>
      </c>
      <c r="F11" s="21">
        <v>1792</v>
      </c>
      <c r="G11" s="21">
        <v>1001</v>
      </c>
      <c r="H11" s="21">
        <v>1304</v>
      </c>
      <c r="I11" s="21">
        <v>1389</v>
      </c>
      <c r="J11" s="21">
        <v>1352</v>
      </c>
      <c r="K11" s="21">
        <v>1434</v>
      </c>
      <c r="L11" s="21">
        <v>1519</v>
      </c>
      <c r="M11" s="21">
        <v>1839</v>
      </c>
      <c r="N11" s="21">
        <v>1555</v>
      </c>
      <c r="O11" s="21">
        <v>1085</v>
      </c>
      <c r="P11" s="21">
        <v>16946</v>
      </c>
      <c r="Q11" s="3"/>
    </row>
    <row r="12" spans="2:17" s="1" customFormat="1" ht="19.5" customHeight="1" x14ac:dyDescent="0.35">
      <c r="B12" s="16"/>
      <c r="C12" s="14" t="s">
        <v>43</v>
      </c>
      <c r="D12" s="15">
        <v>89</v>
      </c>
      <c r="E12" s="15">
        <v>106</v>
      </c>
      <c r="F12" s="15">
        <v>122</v>
      </c>
      <c r="G12" s="15">
        <v>34</v>
      </c>
      <c r="H12" s="15">
        <v>85</v>
      </c>
      <c r="I12" s="15">
        <v>146</v>
      </c>
      <c r="J12" s="15">
        <v>91</v>
      </c>
      <c r="K12" s="15">
        <v>3</v>
      </c>
      <c r="L12" s="15">
        <v>71</v>
      </c>
      <c r="M12" s="15">
        <v>39</v>
      </c>
      <c r="N12" s="15">
        <v>13</v>
      </c>
      <c r="O12" s="15">
        <v>48</v>
      </c>
      <c r="P12" s="15">
        <v>847</v>
      </c>
      <c r="Q12" s="3"/>
    </row>
    <row r="13" spans="2:17" s="1" customFormat="1" ht="19.5" customHeight="1" x14ac:dyDescent="0.35">
      <c r="B13" s="16"/>
      <c r="C13" s="14" t="s">
        <v>67</v>
      </c>
      <c r="D13" s="15">
        <v>135</v>
      </c>
      <c r="E13" s="15">
        <v>291</v>
      </c>
      <c r="F13" s="15">
        <v>247</v>
      </c>
      <c r="G13" s="15">
        <v>144</v>
      </c>
      <c r="H13" s="15">
        <v>155</v>
      </c>
      <c r="I13" s="15">
        <v>93</v>
      </c>
      <c r="J13" s="15">
        <v>141</v>
      </c>
      <c r="K13" s="15">
        <v>75</v>
      </c>
      <c r="L13" s="15">
        <v>155</v>
      </c>
      <c r="M13" s="15">
        <v>214</v>
      </c>
      <c r="N13" s="15">
        <v>383</v>
      </c>
      <c r="O13" s="15">
        <v>92</v>
      </c>
      <c r="P13" s="15">
        <v>2125</v>
      </c>
      <c r="Q13" s="3"/>
    </row>
    <row r="14" spans="2:17" s="1" customFormat="1" ht="19.5" customHeight="1" x14ac:dyDescent="0.35">
      <c r="B14" s="16"/>
      <c r="C14" s="14" t="s">
        <v>45</v>
      </c>
      <c r="D14" s="15">
        <v>184</v>
      </c>
      <c r="E14" s="15">
        <v>164</v>
      </c>
      <c r="F14" s="15">
        <v>47</v>
      </c>
      <c r="G14" s="15">
        <v>11</v>
      </c>
      <c r="H14" s="15">
        <v>12</v>
      </c>
      <c r="I14" s="15">
        <v>13</v>
      </c>
      <c r="J14" s="15">
        <v>74</v>
      </c>
      <c r="K14" s="15">
        <v>87</v>
      </c>
      <c r="L14" s="15">
        <v>51</v>
      </c>
      <c r="M14" s="15">
        <v>14</v>
      </c>
      <c r="N14" s="15">
        <v>28</v>
      </c>
      <c r="O14" s="15">
        <v>25</v>
      </c>
      <c r="P14" s="15">
        <v>710</v>
      </c>
      <c r="Q14" s="3"/>
    </row>
    <row r="15" spans="2:17" s="1" customFormat="1" ht="19.5" customHeight="1" x14ac:dyDescent="0.35">
      <c r="B15" s="16"/>
      <c r="C15" s="14" t="s">
        <v>46</v>
      </c>
      <c r="D15" s="15">
        <v>359</v>
      </c>
      <c r="E15" s="15">
        <v>217</v>
      </c>
      <c r="F15" s="15">
        <v>518</v>
      </c>
      <c r="G15" s="15">
        <v>387</v>
      </c>
      <c r="H15" s="15">
        <v>450</v>
      </c>
      <c r="I15" s="15">
        <v>375</v>
      </c>
      <c r="J15" s="15">
        <v>357</v>
      </c>
      <c r="K15" s="15">
        <v>397</v>
      </c>
      <c r="L15" s="15">
        <v>385</v>
      </c>
      <c r="M15" s="15">
        <v>452</v>
      </c>
      <c r="N15" s="15">
        <v>411</v>
      </c>
      <c r="O15" s="15">
        <v>322</v>
      </c>
      <c r="P15" s="15">
        <v>4630</v>
      </c>
      <c r="Q15" s="3"/>
    </row>
    <row r="16" spans="2:17" s="1" customFormat="1" ht="19.5" customHeight="1" x14ac:dyDescent="0.35">
      <c r="B16" s="16"/>
      <c r="C16" s="14" t="s">
        <v>47</v>
      </c>
      <c r="D16" s="15">
        <v>259</v>
      </c>
      <c r="E16" s="15">
        <v>872</v>
      </c>
      <c r="F16" s="15">
        <v>858</v>
      </c>
      <c r="G16" s="15">
        <v>425</v>
      </c>
      <c r="H16" s="15">
        <v>602</v>
      </c>
      <c r="I16" s="15">
        <v>762</v>
      </c>
      <c r="J16" s="15">
        <v>689</v>
      </c>
      <c r="K16" s="15">
        <v>872</v>
      </c>
      <c r="L16" s="15">
        <v>857</v>
      </c>
      <c r="M16" s="15">
        <v>1120</v>
      </c>
      <c r="N16" s="15">
        <v>720</v>
      </c>
      <c r="O16" s="15">
        <v>598</v>
      </c>
      <c r="P16" s="15">
        <v>8634</v>
      </c>
      <c r="Q16" s="3"/>
    </row>
    <row r="17" spans="2:17" s="1" customFormat="1" ht="19.5" customHeight="1" x14ac:dyDescent="0.35">
      <c r="B17" s="13" t="s">
        <v>48</v>
      </c>
      <c r="C17" s="14"/>
      <c r="D17" s="21">
        <v>290</v>
      </c>
      <c r="E17" s="21">
        <v>303</v>
      </c>
      <c r="F17" s="21">
        <v>215</v>
      </c>
      <c r="G17" s="21">
        <v>334</v>
      </c>
      <c r="H17" s="21">
        <v>424</v>
      </c>
      <c r="I17" s="21">
        <v>683</v>
      </c>
      <c r="J17" s="21">
        <v>527</v>
      </c>
      <c r="K17" s="21">
        <v>499</v>
      </c>
      <c r="L17" s="21">
        <v>461</v>
      </c>
      <c r="M17" s="21">
        <v>409</v>
      </c>
      <c r="N17" s="21">
        <v>414</v>
      </c>
      <c r="O17" s="21">
        <v>415</v>
      </c>
      <c r="P17" s="21">
        <v>4974</v>
      </c>
      <c r="Q17" s="3"/>
    </row>
    <row r="18" spans="2:17" s="1" customFormat="1" ht="19.5" customHeight="1" x14ac:dyDescent="0.35">
      <c r="B18" s="44"/>
      <c r="C18" s="45" t="s">
        <v>68</v>
      </c>
      <c r="D18" s="42">
        <v>82</v>
      </c>
      <c r="E18" s="42">
        <v>96</v>
      </c>
      <c r="F18" s="42">
        <v>104</v>
      </c>
      <c r="G18" s="42">
        <v>133</v>
      </c>
      <c r="H18" s="42">
        <v>160</v>
      </c>
      <c r="I18" s="42">
        <v>322</v>
      </c>
      <c r="J18" s="42">
        <v>202</v>
      </c>
      <c r="K18" s="42">
        <v>188</v>
      </c>
      <c r="L18" s="42">
        <v>267</v>
      </c>
      <c r="M18" s="42">
        <v>231</v>
      </c>
      <c r="N18" s="42">
        <v>190</v>
      </c>
      <c r="O18" s="42">
        <v>202</v>
      </c>
      <c r="P18" s="15">
        <v>2177</v>
      </c>
      <c r="Q18" s="3"/>
    </row>
    <row r="19" spans="2:17" s="1" customFormat="1" ht="19.5" customHeight="1" x14ac:dyDescent="0.35">
      <c r="B19" s="10"/>
      <c r="C19" s="11" t="s">
        <v>69</v>
      </c>
      <c r="D19" s="41">
        <v>208</v>
      </c>
      <c r="E19" s="41">
        <v>207</v>
      </c>
      <c r="F19" s="41">
        <v>111</v>
      </c>
      <c r="G19" s="41">
        <v>201</v>
      </c>
      <c r="H19" s="41">
        <v>264</v>
      </c>
      <c r="I19" s="41">
        <v>361</v>
      </c>
      <c r="J19" s="41">
        <v>325</v>
      </c>
      <c r="K19" s="41">
        <v>311</v>
      </c>
      <c r="L19" s="41">
        <v>194</v>
      </c>
      <c r="M19" s="41">
        <v>178</v>
      </c>
      <c r="N19" s="41">
        <v>224</v>
      </c>
      <c r="O19" s="41">
        <v>213</v>
      </c>
      <c r="P19" s="33">
        <v>2797</v>
      </c>
      <c r="Q19" s="3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>
    <pageSetUpPr fitToPage="1"/>
  </sheetPr>
  <dimension ref="B3:Q20"/>
  <sheetViews>
    <sheetView workbookViewId="0">
      <selection activeCell="P9" sqref="P9"/>
    </sheetView>
  </sheetViews>
  <sheetFormatPr defaultRowHeight="14.5" x14ac:dyDescent="0.35"/>
  <cols>
    <col min="2" max="2" width="5.453125" style="1" customWidth="1"/>
    <col min="3" max="3" width="34.26953125" style="1" bestFit="1" customWidth="1"/>
    <col min="4" max="4" width="12.54296875" style="1" bestFit="1" customWidth="1"/>
    <col min="5" max="5" width="9.1796875" style="1"/>
    <col min="6" max="6" width="10.54296875" style="1" bestFit="1" customWidth="1"/>
    <col min="7" max="7" width="9.1796875" style="1"/>
    <col min="8" max="14" width="10.54296875" style="1" bestFit="1" customWidth="1"/>
    <col min="15" max="15" width="11.26953125" style="1" customWidth="1"/>
    <col min="16" max="16" width="13.54296875" style="1" customWidth="1"/>
    <col min="17" max="17" width="9.54296875" style="1" customWidth="1"/>
  </cols>
  <sheetData>
    <row r="3" spans="2:17" ht="23.5" x14ac:dyDescent="0.35">
      <c r="B3" s="91" t="s">
        <v>22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7" ht="18.5" x14ac:dyDescent="0.35">
      <c r="B4" s="19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2:17" ht="21" x14ac:dyDescent="0.35">
      <c r="B6" s="6"/>
      <c r="C6" s="7" t="s">
        <v>36</v>
      </c>
      <c r="D6" s="51">
        <v>2023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  <c r="Q6" s="23"/>
    </row>
    <row r="7" spans="2:17" ht="19.5" customHeight="1" x14ac:dyDescent="0.35">
      <c r="B7" s="12"/>
      <c r="C7" s="11"/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4" t="s">
        <v>9</v>
      </c>
      <c r="M7" s="4" t="s">
        <v>10</v>
      </c>
      <c r="N7" s="4" t="s">
        <v>11</v>
      </c>
      <c r="O7" s="4" t="s">
        <v>12</v>
      </c>
      <c r="P7" s="5" t="s">
        <v>37</v>
      </c>
      <c r="Q7" s="2"/>
    </row>
    <row r="8" spans="2:17" s="1" customFormat="1" ht="19.5" customHeight="1" x14ac:dyDescent="0.35">
      <c r="B8" s="9" t="s">
        <v>38</v>
      </c>
      <c r="C8" s="8"/>
      <c r="D8" s="20">
        <f>+D9+D12+D18</f>
        <v>152666</v>
      </c>
      <c r="E8" s="20">
        <f t="shared" ref="E8:O8" si="0">+E9+E12+E18</f>
        <v>161518</v>
      </c>
      <c r="F8" s="20">
        <f t="shared" si="0"/>
        <v>221835</v>
      </c>
      <c r="G8" s="20">
        <f t="shared" si="0"/>
        <v>178853</v>
      </c>
      <c r="H8" s="20">
        <f t="shared" si="0"/>
        <v>227914</v>
      </c>
      <c r="I8" s="20">
        <f t="shared" si="0"/>
        <v>189182</v>
      </c>
      <c r="J8" s="20">
        <f t="shared" si="0"/>
        <v>183016</v>
      </c>
      <c r="K8" s="20">
        <f t="shared" si="0"/>
        <v>226954</v>
      </c>
      <c r="L8" s="20">
        <f t="shared" si="0"/>
        <v>208889</v>
      </c>
      <c r="M8" s="20">
        <f t="shared" si="0"/>
        <v>199758</v>
      </c>
      <c r="N8" s="20">
        <f t="shared" si="0"/>
        <v>202675</v>
      </c>
      <c r="O8" s="20">
        <f t="shared" si="0"/>
        <v>171578</v>
      </c>
      <c r="P8" s="20">
        <f>SUM(D8:O8)</f>
        <v>2324838</v>
      </c>
      <c r="Q8" s="3"/>
    </row>
    <row r="9" spans="2:17" s="1" customFormat="1" ht="19.5" customHeight="1" x14ac:dyDescent="0.35">
      <c r="B9" s="13" t="s">
        <v>39</v>
      </c>
      <c r="C9" s="14"/>
      <c r="D9" s="21">
        <f>+D10+D11</f>
        <v>147835</v>
      </c>
      <c r="E9" s="21">
        <f t="shared" ref="E9:O9" si="1">+E10+E11</f>
        <v>152120</v>
      </c>
      <c r="F9" s="21">
        <f t="shared" si="1"/>
        <v>207552</v>
      </c>
      <c r="G9" s="21">
        <f t="shared" si="1"/>
        <v>169970</v>
      </c>
      <c r="H9" s="21">
        <f t="shared" si="1"/>
        <v>217575</v>
      </c>
      <c r="I9" s="21">
        <f t="shared" si="1"/>
        <v>180204</v>
      </c>
      <c r="J9" s="21">
        <f t="shared" si="1"/>
        <v>174364</v>
      </c>
      <c r="K9" s="21">
        <f t="shared" si="1"/>
        <v>215283</v>
      </c>
      <c r="L9" s="21">
        <f t="shared" si="1"/>
        <v>198804</v>
      </c>
      <c r="M9" s="21">
        <f t="shared" si="1"/>
        <v>187182</v>
      </c>
      <c r="N9" s="21">
        <f t="shared" si="1"/>
        <v>190758</v>
      </c>
      <c r="O9" s="21">
        <f t="shared" si="1"/>
        <v>162058</v>
      </c>
      <c r="P9" s="21">
        <f>SUM(D9:O9)</f>
        <v>2203705</v>
      </c>
      <c r="Q9" s="3"/>
    </row>
    <row r="10" spans="2:17" s="1" customFormat="1" ht="19.5" customHeight="1" x14ac:dyDescent="0.35">
      <c r="B10" s="16"/>
      <c r="C10" s="14" t="s">
        <v>40</v>
      </c>
      <c r="D10" s="15">
        <v>125060</v>
      </c>
      <c r="E10" s="15">
        <v>123694</v>
      </c>
      <c r="F10" s="15">
        <v>167662</v>
      </c>
      <c r="G10" s="15">
        <v>137549</v>
      </c>
      <c r="H10" s="15">
        <v>175051</v>
      </c>
      <c r="I10" s="15">
        <v>142727</v>
      </c>
      <c r="J10" s="15">
        <v>141859</v>
      </c>
      <c r="K10" s="15">
        <v>173693</v>
      </c>
      <c r="L10" s="15">
        <v>159503</v>
      </c>
      <c r="M10" s="15">
        <v>149725</v>
      </c>
      <c r="N10" s="15">
        <v>155517</v>
      </c>
      <c r="O10" s="15">
        <v>130039</v>
      </c>
      <c r="P10" s="15">
        <f>SUM(D10:O10)</f>
        <v>1782079</v>
      </c>
      <c r="Q10" s="3"/>
    </row>
    <row r="11" spans="2:17" s="1" customFormat="1" ht="19.5" customHeight="1" x14ac:dyDescent="0.35">
      <c r="B11" s="16"/>
      <c r="C11" s="14" t="s">
        <v>41</v>
      </c>
      <c r="D11" s="15">
        <v>22775</v>
      </c>
      <c r="E11" s="15">
        <v>28426</v>
      </c>
      <c r="F11" s="15">
        <v>39890</v>
      </c>
      <c r="G11" s="15">
        <v>32421</v>
      </c>
      <c r="H11" s="15">
        <v>42524</v>
      </c>
      <c r="I11" s="15">
        <v>37477</v>
      </c>
      <c r="J11" s="15">
        <v>32505</v>
      </c>
      <c r="K11" s="15">
        <v>41590</v>
      </c>
      <c r="L11" s="15">
        <v>39301</v>
      </c>
      <c r="M11" s="15">
        <v>37457</v>
      </c>
      <c r="N11" s="15">
        <v>35241</v>
      </c>
      <c r="O11" s="15">
        <v>32019</v>
      </c>
      <c r="P11" s="15">
        <f t="shared" ref="P11:P20" si="2">SUM(D11:O11)</f>
        <v>421626</v>
      </c>
      <c r="Q11" s="3"/>
    </row>
    <row r="12" spans="2:17" s="1" customFormat="1" ht="19.5" customHeight="1" x14ac:dyDescent="0.35">
      <c r="B12" s="13" t="s">
        <v>42</v>
      </c>
      <c r="C12" s="14"/>
      <c r="D12" s="21">
        <f>SUM(D13:D17)</f>
        <v>4049</v>
      </c>
      <c r="E12" s="21">
        <f t="shared" ref="E12:O12" si="3">SUM(E13:E17)</f>
        <v>8123</v>
      </c>
      <c r="F12" s="21">
        <f t="shared" si="3"/>
        <v>12325</v>
      </c>
      <c r="G12" s="21">
        <f t="shared" si="3"/>
        <v>7255</v>
      </c>
      <c r="H12" s="21">
        <f t="shared" si="3"/>
        <v>8392</v>
      </c>
      <c r="I12" s="21">
        <f t="shared" si="3"/>
        <v>7029</v>
      </c>
      <c r="J12" s="21">
        <f t="shared" si="3"/>
        <v>6749</v>
      </c>
      <c r="K12" s="21">
        <f t="shared" si="3"/>
        <v>9623</v>
      </c>
      <c r="L12" s="21">
        <f t="shared" si="3"/>
        <v>8220</v>
      </c>
      <c r="M12" s="21">
        <f t="shared" si="3"/>
        <v>10478</v>
      </c>
      <c r="N12" s="21">
        <f t="shared" si="3"/>
        <v>10030</v>
      </c>
      <c r="O12" s="21">
        <f t="shared" si="3"/>
        <v>8262</v>
      </c>
      <c r="P12" s="21">
        <f t="shared" si="2"/>
        <v>100535</v>
      </c>
      <c r="Q12" s="3"/>
    </row>
    <row r="13" spans="2:17" s="1" customFormat="1" ht="19.5" customHeight="1" x14ac:dyDescent="0.35">
      <c r="B13" s="16"/>
      <c r="C13" s="14" t="s">
        <v>43</v>
      </c>
      <c r="D13" s="15">
        <v>218</v>
      </c>
      <c r="E13" s="15">
        <v>194</v>
      </c>
      <c r="F13" s="15">
        <v>153</v>
      </c>
      <c r="G13" s="15">
        <v>61</v>
      </c>
      <c r="H13" s="15">
        <v>73</v>
      </c>
      <c r="I13" s="15">
        <v>35</v>
      </c>
      <c r="J13" s="15">
        <v>46</v>
      </c>
      <c r="K13" s="15">
        <v>130</v>
      </c>
      <c r="L13" s="15">
        <v>36</v>
      </c>
      <c r="M13" s="15">
        <v>107</v>
      </c>
      <c r="N13" s="15">
        <v>0</v>
      </c>
      <c r="O13" s="15">
        <v>0</v>
      </c>
      <c r="P13" s="15">
        <f t="shared" si="2"/>
        <v>1053</v>
      </c>
      <c r="Q13" s="3"/>
    </row>
    <row r="14" spans="2:17" s="1" customFormat="1" ht="19.5" customHeight="1" x14ac:dyDescent="0.35">
      <c r="B14" s="16"/>
      <c r="C14" s="14" t="s">
        <v>44</v>
      </c>
      <c r="D14" s="15">
        <v>1019</v>
      </c>
      <c r="E14" s="15">
        <v>1366</v>
      </c>
      <c r="F14" s="15">
        <v>1689</v>
      </c>
      <c r="G14" s="15">
        <v>1202</v>
      </c>
      <c r="H14" s="15">
        <v>1202</v>
      </c>
      <c r="I14" s="15">
        <v>758</v>
      </c>
      <c r="J14" s="15">
        <v>820</v>
      </c>
      <c r="K14" s="15">
        <v>1084</v>
      </c>
      <c r="L14" s="15">
        <v>971</v>
      </c>
      <c r="M14" s="15">
        <v>1947</v>
      </c>
      <c r="N14" s="15">
        <v>1805</v>
      </c>
      <c r="O14" s="15">
        <v>1057</v>
      </c>
      <c r="P14" s="15">
        <f t="shared" si="2"/>
        <v>14920</v>
      </c>
      <c r="Q14" s="3"/>
    </row>
    <row r="15" spans="2:17" s="1" customFormat="1" ht="19.5" customHeight="1" x14ac:dyDescent="0.35">
      <c r="B15" s="16"/>
      <c r="C15" s="14" t="s">
        <v>45</v>
      </c>
      <c r="D15" s="15">
        <v>216</v>
      </c>
      <c r="E15" s="15">
        <v>358</v>
      </c>
      <c r="F15" s="15">
        <v>420</v>
      </c>
      <c r="G15" s="15">
        <v>195</v>
      </c>
      <c r="H15" s="15">
        <v>169</v>
      </c>
      <c r="I15" s="15">
        <v>117</v>
      </c>
      <c r="J15" s="15">
        <v>375</v>
      </c>
      <c r="K15" s="15">
        <v>302</v>
      </c>
      <c r="L15" s="15">
        <v>129</v>
      </c>
      <c r="M15" s="15">
        <v>284</v>
      </c>
      <c r="N15" s="15">
        <v>215</v>
      </c>
      <c r="O15" s="15">
        <v>125</v>
      </c>
      <c r="P15" s="15">
        <f t="shared" si="2"/>
        <v>2905</v>
      </c>
      <c r="Q15" s="3"/>
    </row>
    <row r="16" spans="2:17" s="1" customFormat="1" ht="19.5" customHeight="1" x14ac:dyDescent="0.35">
      <c r="B16" s="16"/>
      <c r="C16" s="14" t="s">
        <v>46</v>
      </c>
      <c r="D16" s="15">
        <v>1116</v>
      </c>
      <c r="E16" s="15">
        <v>1920</v>
      </c>
      <c r="F16" s="15">
        <v>3574</v>
      </c>
      <c r="G16" s="15">
        <v>2121</v>
      </c>
      <c r="H16" s="15">
        <v>2451</v>
      </c>
      <c r="I16" s="15">
        <v>2083</v>
      </c>
      <c r="J16" s="15">
        <v>1609</v>
      </c>
      <c r="K16" s="15">
        <v>2165</v>
      </c>
      <c r="L16" s="15">
        <v>1891</v>
      </c>
      <c r="M16" s="15">
        <v>2806</v>
      </c>
      <c r="N16" s="15">
        <v>2258</v>
      </c>
      <c r="O16" s="15">
        <v>1926</v>
      </c>
      <c r="P16" s="15">
        <f t="shared" si="2"/>
        <v>25920</v>
      </c>
      <c r="Q16" s="3"/>
    </row>
    <row r="17" spans="2:17" s="1" customFormat="1" ht="19.5" customHeight="1" x14ac:dyDescent="0.35">
      <c r="B17" s="16"/>
      <c r="C17" s="14" t="s">
        <v>47</v>
      </c>
      <c r="D17" s="15">
        <v>1480</v>
      </c>
      <c r="E17" s="15">
        <v>4285</v>
      </c>
      <c r="F17" s="15">
        <v>6489</v>
      </c>
      <c r="G17" s="15">
        <v>3676</v>
      </c>
      <c r="H17" s="15">
        <v>4497</v>
      </c>
      <c r="I17" s="15">
        <v>4036</v>
      </c>
      <c r="J17" s="15">
        <v>3899</v>
      </c>
      <c r="K17" s="15">
        <v>5942</v>
      </c>
      <c r="L17" s="15">
        <v>5193</v>
      </c>
      <c r="M17" s="15">
        <v>5334</v>
      </c>
      <c r="N17" s="15">
        <v>5752</v>
      </c>
      <c r="O17" s="15">
        <v>5154</v>
      </c>
      <c r="P17" s="15">
        <f t="shared" si="2"/>
        <v>55737</v>
      </c>
      <c r="Q17" s="3"/>
    </row>
    <row r="18" spans="2:17" s="1" customFormat="1" ht="19.5" customHeight="1" x14ac:dyDescent="0.35">
      <c r="B18" s="13" t="s">
        <v>48</v>
      </c>
      <c r="C18" s="14"/>
      <c r="D18" s="21">
        <f>+D19+D20</f>
        <v>782</v>
      </c>
      <c r="E18" s="21">
        <f t="shared" ref="E18:O18" si="4">+E19+E20</f>
        <v>1275</v>
      </c>
      <c r="F18" s="21">
        <f t="shared" si="4"/>
        <v>1958</v>
      </c>
      <c r="G18" s="21">
        <f t="shared" si="4"/>
        <v>1628</v>
      </c>
      <c r="H18" s="21">
        <f t="shared" si="4"/>
        <v>1947</v>
      </c>
      <c r="I18" s="21">
        <f t="shared" si="4"/>
        <v>1949</v>
      </c>
      <c r="J18" s="21">
        <f t="shared" si="4"/>
        <v>1903</v>
      </c>
      <c r="K18" s="21">
        <f t="shared" si="4"/>
        <v>2048</v>
      </c>
      <c r="L18" s="21">
        <f t="shared" si="4"/>
        <v>1865</v>
      </c>
      <c r="M18" s="21">
        <f t="shared" si="4"/>
        <v>2098</v>
      </c>
      <c r="N18" s="21">
        <f t="shared" si="4"/>
        <v>1887</v>
      </c>
      <c r="O18" s="21">
        <f t="shared" si="4"/>
        <v>1258</v>
      </c>
      <c r="P18" s="21">
        <f t="shared" si="2"/>
        <v>20598</v>
      </c>
      <c r="Q18" s="3"/>
    </row>
    <row r="19" spans="2:17" s="1" customFormat="1" ht="19.5" customHeight="1" x14ac:dyDescent="0.35">
      <c r="B19" s="44"/>
      <c r="C19" s="45" t="s">
        <v>68</v>
      </c>
      <c r="D19" s="42">
        <v>69</v>
      </c>
      <c r="E19" s="42">
        <v>175</v>
      </c>
      <c r="F19" s="42">
        <v>233</v>
      </c>
      <c r="G19" s="42">
        <v>214</v>
      </c>
      <c r="H19" s="42">
        <v>415</v>
      </c>
      <c r="I19" s="42">
        <v>518</v>
      </c>
      <c r="J19" s="42">
        <v>286</v>
      </c>
      <c r="K19" s="42">
        <v>349</v>
      </c>
      <c r="L19" s="42">
        <v>416</v>
      </c>
      <c r="M19" s="42">
        <v>469</v>
      </c>
      <c r="N19" s="42">
        <v>365</v>
      </c>
      <c r="O19" s="42">
        <v>287</v>
      </c>
      <c r="P19" s="15">
        <f t="shared" si="2"/>
        <v>3796</v>
      </c>
      <c r="Q19" s="3"/>
    </row>
    <row r="20" spans="2:17" s="1" customFormat="1" ht="19.5" customHeight="1" x14ac:dyDescent="0.35">
      <c r="B20" s="10"/>
      <c r="C20" s="11" t="s">
        <v>69</v>
      </c>
      <c r="D20" s="41">
        <v>713</v>
      </c>
      <c r="E20" s="41">
        <v>1100</v>
      </c>
      <c r="F20" s="41">
        <v>1725</v>
      </c>
      <c r="G20" s="41">
        <v>1414</v>
      </c>
      <c r="H20" s="41">
        <v>1532</v>
      </c>
      <c r="I20" s="41">
        <v>1431</v>
      </c>
      <c r="J20" s="41">
        <v>1617</v>
      </c>
      <c r="K20" s="41">
        <v>1699</v>
      </c>
      <c r="L20" s="41">
        <v>1449</v>
      </c>
      <c r="M20" s="41">
        <v>1629</v>
      </c>
      <c r="N20" s="41">
        <v>1522</v>
      </c>
      <c r="O20" s="41">
        <v>971</v>
      </c>
      <c r="P20" s="33">
        <f t="shared" si="2"/>
        <v>16802</v>
      </c>
      <c r="Q20" s="3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>
    <pageSetUpPr fitToPage="1"/>
  </sheetPr>
  <dimension ref="B2:Q30"/>
  <sheetViews>
    <sheetView topLeftCell="A7" workbookViewId="0">
      <selection activeCell="J20" sqref="J20"/>
    </sheetView>
  </sheetViews>
  <sheetFormatPr defaultRowHeight="14.5" x14ac:dyDescent="0.35"/>
  <cols>
    <col min="2" max="2" width="5.453125" style="1" customWidth="1"/>
    <col min="3" max="3" width="34.26953125" style="1" bestFit="1" customWidth="1"/>
    <col min="4" max="4" width="9.54296875" style="1" bestFit="1" customWidth="1"/>
    <col min="5" max="14" width="10.54296875" style="1" bestFit="1" customWidth="1"/>
    <col min="15" max="15" width="11.26953125" style="1" customWidth="1"/>
    <col min="16" max="16" width="13.54296875" style="1" customWidth="1"/>
    <col min="17" max="17" width="9.54296875" style="1" customWidth="1"/>
  </cols>
  <sheetData>
    <row r="2" spans="2:17" ht="23.5" x14ac:dyDescent="0.35">
      <c r="B2" s="91" t="s">
        <v>70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ht="18.5" x14ac:dyDescent="0.35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7" x14ac:dyDescent="0.35">
      <c r="P4" s="1" t="s">
        <v>36</v>
      </c>
    </row>
    <row r="5" spans="2:17" ht="21" x14ac:dyDescent="0.35">
      <c r="B5" s="6"/>
      <c r="C5" s="7" t="s">
        <v>36</v>
      </c>
      <c r="D5" s="51">
        <v>2023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3"/>
      <c r="Q5" s="23"/>
    </row>
    <row r="6" spans="2:17" ht="19.5" customHeight="1" x14ac:dyDescent="0.35">
      <c r="B6" s="12"/>
      <c r="C6" s="11"/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5" t="s">
        <v>37</v>
      </c>
      <c r="Q6" s="2"/>
    </row>
    <row r="7" spans="2:17" s="1" customFormat="1" ht="19.5" customHeight="1" x14ac:dyDescent="0.35">
      <c r="B7" s="9" t="s">
        <v>38</v>
      </c>
      <c r="C7" s="8"/>
      <c r="D7" s="20">
        <f>+D8+D11+D12</f>
        <v>328</v>
      </c>
      <c r="E7" s="20">
        <f t="shared" ref="E7:O7" si="0">+E8+E11+E12</f>
        <v>1659</v>
      </c>
      <c r="F7" s="20">
        <f t="shared" si="0"/>
        <v>2070</v>
      </c>
      <c r="G7" s="20">
        <f t="shared" si="0"/>
        <v>1561</v>
      </c>
      <c r="H7" s="20">
        <f t="shared" si="0"/>
        <v>1578</v>
      </c>
      <c r="I7" s="20">
        <f t="shared" si="0"/>
        <v>1367</v>
      </c>
      <c r="J7" s="20">
        <f t="shared" si="0"/>
        <v>962</v>
      </c>
      <c r="K7" s="20">
        <f t="shared" si="0"/>
        <v>1383</v>
      </c>
      <c r="L7" s="20">
        <f t="shared" si="0"/>
        <v>1081</v>
      </c>
      <c r="M7" s="20">
        <f t="shared" si="0"/>
        <v>1051</v>
      </c>
      <c r="N7" s="20">
        <f t="shared" si="0"/>
        <v>832</v>
      </c>
      <c r="O7" s="20">
        <f t="shared" si="0"/>
        <v>669</v>
      </c>
      <c r="P7" s="20">
        <f t="shared" ref="P7:P12" si="1">SUM(D7:O7)</f>
        <v>14541</v>
      </c>
      <c r="Q7" s="3"/>
    </row>
    <row r="8" spans="2:17" s="1" customFormat="1" ht="19.5" customHeight="1" x14ac:dyDescent="0.35">
      <c r="B8" s="13" t="s">
        <v>39</v>
      </c>
      <c r="C8" s="14"/>
      <c r="D8" s="21">
        <f>+D9+D10</f>
        <v>0</v>
      </c>
      <c r="E8" s="21">
        <f t="shared" ref="E8:O8" si="2">+E9+E10</f>
        <v>0</v>
      </c>
      <c r="F8" s="21">
        <f t="shared" si="2"/>
        <v>0</v>
      </c>
      <c r="G8" s="21">
        <f t="shared" si="2"/>
        <v>0</v>
      </c>
      <c r="H8" s="21">
        <f t="shared" si="2"/>
        <v>0</v>
      </c>
      <c r="I8" s="21">
        <f t="shared" si="2"/>
        <v>0</v>
      </c>
      <c r="J8" s="21">
        <f t="shared" si="2"/>
        <v>0</v>
      </c>
      <c r="K8" s="21">
        <f t="shared" si="2"/>
        <v>0</v>
      </c>
      <c r="L8" s="21">
        <f t="shared" si="2"/>
        <v>0</v>
      </c>
      <c r="M8" s="21">
        <f t="shared" si="2"/>
        <v>0</v>
      </c>
      <c r="N8" s="21">
        <f t="shared" si="2"/>
        <v>0</v>
      </c>
      <c r="O8" s="21">
        <f t="shared" si="2"/>
        <v>0</v>
      </c>
      <c r="P8" s="21">
        <f t="shared" si="1"/>
        <v>0</v>
      </c>
      <c r="Q8" s="3"/>
    </row>
    <row r="9" spans="2:17" s="1" customFormat="1" ht="19.5" customHeight="1" x14ac:dyDescent="0.35">
      <c r="B9" s="16"/>
      <c r="C9" s="14" t="s">
        <v>40</v>
      </c>
      <c r="D9" s="15">
        <f>+[1]ZZ!B533</f>
        <v>0</v>
      </c>
      <c r="E9" s="15">
        <f>+[1]ZZ!C533</f>
        <v>0</v>
      </c>
      <c r="F9" s="15">
        <f>+[1]ZZ!D533</f>
        <v>0</v>
      </c>
      <c r="G9" s="15">
        <f>+[1]ZZ!E533</f>
        <v>0</v>
      </c>
      <c r="H9" s="15">
        <f>+[1]ZZ!F533</f>
        <v>0</v>
      </c>
      <c r="I9" s="15">
        <f>+[1]ZZ!G533</f>
        <v>0</v>
      </c>
      <c r="J9" s="15">
        <f>+[1]ZZ!H533</f>
        <v>0</v>
      </c>
      <c r="K9" s="15">
        <f>+[1]ZZ!I533</f>
        <v>0</v>
      </c>
      <c r="L9" s="15">
        <f>+[1]ZZ!J533</f>
        <v>0</v>
      </c>
      <c r="M9" s="15">
        <f>+[1]ZZ!K533</f>
        <v>0</v>
      </c>
      <c r="N9" s="15">
        <f>+[1]ZZ!L533</f>
        <v>0</v>
      </c>
      <c r="O9" s="15">
        <f>+[1]ZZ!M533</f>
        <v>0</v>
      </c>
      <c r="P9" s="15">
        <f t="shared" si="1"/>
        <v>0</v>
      </c>
      <c r="Q9" s="3"/>
    </row>
    <row r="10" spans="2:17" s="1" customFormat="1" ht="19.5" customHeight="1" x14ac:dyDescent="0.35">
      <c r="B10" s="16"/>
      <c r="C10" s="14" t="s">
        <v>41</v>
      </c>
      <c r="D10" s="15">
        <f>+[1]ZZ!B534</f>
        <v>0</v>
      </c>
      <c r="E10" s="15">
        <f>+[1]ZZ!C534</f>
        <v>0</v>
      </c>
      <c r="F10" s="15">
        <f>+[1]ZZ!D534</f>
        <v>0</v>
      </c>
      <c r="G10" s="15">
        <f>+[1]ZZ!E534</f>
        <v>0</v>
      </c>
      <c r="H10" s="15">
        <f>+[1]ZZ!F534</f>
        <v>0</v>
      </c>
      <c r="I10" s="15">
        <f>+[1]ZZ!G534</f>
        <v>0</v>
      </c>
      <c r="J10" s="15">
        <f>+[1]ZZ!H534</f>
        <v>0</v>
      </c>
      <c r="K10" s="15">
        <f>+[1]ZZ!I534</f>
        <v>0</v>
      </c>
      <c r="L10" s="15">
        <f>+[1]ZZ!J534</f>
        <v>0</v>
      </c>
      <c r="M10" s="15">
        <f>+[1]ZZ!K534</f>
        <v>0</v>
      </c>
      <c r="N10" s="15">
        <f>+[1]ZZ!L534</f>
        <v>0</v>
      </c>
      <c r="O10" s="15">
        <f>+[1]ZZ!M534</f>
        <v>0</v>
      </c>
      <c r="P10" s="15">
        <f t="shared" si="1"/>
        <v>0</v>
      </c>
      <c r="Q10" s="3"/>
    </row>
    <row r="11" spans="2:17" s="1" customFormat="1" ht="19.5" customHeight="1" x14ac:dyDescent="0.35">
      <c r="B11" s="13" t="s">
        <v>42</v>
      </c>
      <c r="C11" s="14"/>
      <c r="D11" s="21">
        <f>+[1]ZZ!B540</f>
        <v>244</v>
      </c>
      <c r="E11" s="21">
        <f>+[1]ZZ!C540</f>
        <v>1347</v>
      </c>
      <c r="F11" s="21">
        <f>+[1]ZZ!D540</f>
        <v>1746</v>
      </c>
      <c r="G11" s="21">
        <f>+[1]ZZ!E540</f>
        <v>1340</v>
      </c>
      <c r="H11" s="21">
        <f>+[1]ZZ!F540</f>
        <v>1193</v>
      </c>
      <c r="I11" s="21">
        <f>+[1]ZZ!G540</f>
        <v>956</v>
      </c>
      <c r="J11" s="21">
        <f>+[1]ZZ!H540</f>
        <v>591</v>
      </c>
      <c r="K11" s="21">
        <f>+[1]ZZ!I540</f>
        <v>953</v>
      </c>
      <c r="L11" s="21">
        <f>+[1]ZZ!J540</f>
        <v>784</v>
      </c>
      <c r="M11" s="21">
        <f>+[1]ZZ!K540</f>
        <v>775</v>
      </c>
      <c r="N11" s="21">
        <f>+[1]ZZ!L540</f>
        <v>704</v>
      </c>
      <c r="O11" s="21">
        <f>+[1]ZZ!M540</f>
        <v>476</v>
      </c>
      <c r="P11" s="21">
        <f t="shared" si="1"/>
        <v>11109</v>
      </c>
      <c r="Q11" s="3"/>
    </row>
    <row r="12" spans="2:17" s="1" customFormat="1" ht="19.5" customHeight="1" x14ac:dyDescent="0.35">
      <c r="B12" s="103" t="s">
        <v>48</v>
      </c>
      <c r="C12" s="32"/>
      <c r="D12" s="43">
        <f>+[1]ZZ!B543</f>
        <v>84</v>
      </c>
      <c r="E12" s="43">
        <f>+[1]ZZ!C543</f>
        <v>312</v>
      </c>
      <c r="F12" s="43">
        <f>+[1]ZZ!D543</f>
        <v>324</v>
      </c>
      <c r="G12" s="43">
        <f>+[1]ZZ!E543</f>
        <v>221</v>
      </c>
      <c r="H12" s="43">
        <f>+[1]ZZ!F543</f>
        <v>385</v>
      </c>
      <c r="I12" s="43">
        <f>+[1]ZZ!G543</f>
        <v>411</v>
      </c>
      <c r="J12" s="43">
        <f>+[1]ZZ!H543</f>
        <v>371</v>
      </c>
      <c r="K12" s="43">
        <f>+[1]ZZ!I543</f>
        <v>430</v>
      </c>
      <c r="L12" s="43">
        <f>+[1]ZZ!J543</f>
        <v>297</v>
      </c>
      <c r="M12" s="43">
        <f>+[1]ZZ!K543</f>
        <v>276</v>
      </c>
      <c r="N12" s="43">
        <f>+[1]ZZ!L543</f>
        <v>128</v>
      </c>
      <c r="O12" s="43">
        <f>+[1]ZZ!M543</f>
        <v>193</v>
      </c>
      <c r="P12" s="43">
        <f t="shared" si="1"/>
        <v>3432</v>
      </c>
      <c r="Q12" s="3"/>
    </row>
    <row r="16" spans="2:17" ht="23.5" x14ac:dyDescent="0.35">
      <c r="B16" s="91" t="s">
        <v>71</v>
      </c>
    </row>
    <row r="18" spans="2:17" x14ac:dyDescent="0.35">
      <c r="P18" s="1" t="s">
        <v>72</v>
      </c>
    </row>
    <row r="19" spans="2:17" ht="21" x14ac:dyDescent="0.35">
      <c r="B19" s="6"/>
      <c r="C19" s="7" t="s">
        <v>36</v>
      </c>
      <c r="D19" s="51">
        <v>2023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</row>
    <row r="20" spans="2:17" ht="18.75" customHeight="1" x14ac:dyDescent="0.35">
      <c r="B20" s="12"/>
      <c r="C20" s="11"/>
      <c r="D20" s="4" t="s">
        <v>1</v>
      </c>
      <c r="E20" s="4" t="s">
        <v>2</v>
      </c>
      <c r="F20" s="4" t="s">
        <v>3</v>
      </c>
      <c r="G20" s="4" t="s">
        <v>4</v>
      </c>
      <c r="H20" s="4" t="s">
        <v>5</v>
      </c>
      <c r="I20" s="4" t="s">
        <v>6</v>
      </c>
      <c r="J20" s="4" t="s">
        <v>7</v>
      </c>
      <c r="K20" s="4" t="s">
        <v>8</v>
      </c>
      <c r="L20" s="4" t="s">
        <v>9</v>
      </c>
      <c r="M20" s="4" t="s">
        <v>10</v>
      </c>
      <c r="N20" s="4" t="s">
        <v>11</v>
      </c>
      <c r="O20" s="4" t="s">
        <v>12</v>
      </c>
      <c r="P20" s="5" t="s">
        <v>37</v>
      </c>
    </row>
    <row r="21" spans="2:17" ht="21.75" customHeight="1" x14ac:dyDescent="0.35">
      <c r="B21" s="104" t="s">
        <v>38</v>
      </c>
      <c r="C21" s="27"/>
      <c r="D21" s="105">
        <v>710680</v>
      </c>
      <c r="E21" s="105">
        <v>964043</v>
      </c>
      <c r="F21" s="105">
        <v>1132965</v>
      </c>
      <c r="G21" s="105">
        <v>906937</v>
      </c>
      <c r="H21" s="105">
        <v>1089525</v>
      </c>
      <c r="I21" s="105">
        <v>1002743</v>
      </c>
      <c r="J21" s="105">
        <v>1014933</v>
      </c>
      <c r="K21" s="105">
        <v>977869.00474705221</v>
      </c>
      <c r="L21" s="105">
        <v>761339.34761426295</v>
      </c>
      <c r="M21" s="105">
        <v>878447.97293799161</v>
      </c>
      <c r="N21" s="105">
        <v>751968.53720991267</v>
      </c>
      <c r="O21" s="105">
        <v>721376.79398505681</v>
      </c>
      <c r="P21" s="105">
        <f>SUM(D21:O21)</f>
        <v>10912827.656494277</v>
      </c>
    </row>
    <row r="25" spans="2:17" ht="23.5" x14ac:dyDescent="0.35">
      <c r="B25" s="91" t="s">
        <v>73</v>
      </c>
    </row>
    <row r="27" spans="2:17" x14ac:dyDescent="0.35">
      <c r="O27" s="1" t="s">
        <v>74</v>
      </c>
    </row>
    <row r="28" spans="2:17" ht="21" x14ac:dyDescent="0.35">
      <c r="B28" s="6"/>
      <c r="C28" s="7" t="s">
        <v>36</v>
      </c>
      <c r="D28" s="51">
        <v>2023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  <c r="Q28"/>
    </row>
    <row r="29" spans="2:17" x14ac:dyDescent="0.35">
      <c r="B29" s="12"/>
      <c r="C29" s="11"/>
      <c r="D29" s="4" t="s">
        <v>1</v>
      </c>
      <c r="E29" s="4" t="s">
        <v>2</v>
      </c>
      <c r="F29" s="4" t="s">
        <v>3</v>
      </c>
      <c r="G29" s="4" t="s">
        <v>4</v>
      </c>
      <c r="H29" s="4" t="s">
        <v>5</v>
      </c>
      <c r="I29" s="4" t="s">
        <v>6</v>
      </c>
      <c r="J29" s="4" t="s">
        <v>7</v>
      </c>
      <c r="K29" s="4" t="s">
        <v>8</v>
      </c>
      <c r="L29" s="4" t="s">
        <v>9</v>
      </c>
      <c r="M29" s="4" t="s">
        <v>10</v>
      </c>
      <c r="N29" s="4" t="s">
        <v>11</v>
      </c>
      <c r="O29" s="4" t="s">
        <v>12</v>
      </c>
      <c r="Q29"/>
    </row>
    <row r="30" spans="2:17" ht="15.75" customHeight="1" x14ac:dyDescent="0.35">
      <c r="B30" s="104" t="s">
        <v>38</v>
      </c>
      <c r="C30" s="27"/>
      <c r="D30" s="105">
        <v>102119</v>
      </c>
      <c r="E30" s="105">
        <v>101915</v>
      </c>
      <c r="F30" s="105">
        <v>101607</v>
      </c>
      <c r="G30" s="105">
        <v>101226</v>
      </c>
      <c r="H30" s="105">
        <v>100181</v>
      </c>
      <c r="I30" s="105">
        <v>99676</v>
      </c>
      <c r="J30" s="105">
        <v>99579</v>
      </c>
      <c r="K30" s="105">
        <v>100126</v>
      </c>
      <c r="L30" s="105">
        <v>100566</v>
      </c>
      <c r="M30" s="105">
        <v>100642</v>
      </c>
      <c r="N30" s="105">
        <v>101172</v>
      </c>
      <c r="O30" s="105">
        <v>98933</v>
      </c>
      <c r="Q30"/>
    </row>
  </sheetData>
  <pageMargins left="0.31496062992125984" right="0.31496062992125984" top="0.78740157480314965" bottom="0.78740157480314965" header="0.31496062992125984" footer="0.31496062992125984"/>
  <pageSetup paperSize="9" scale="41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Índice</vt:lpstr>
      <vt:lpstr>I. Licenciamento</vt:lpstr>
      <vt:lpstr>II. Licenciamento Motorização</vt:lpstr>
      <vt:lpstr>III. Licenciamento Combustível</vt:lpstr>
      <vt:lpstr>IV. Licenciamento Empresa</vt:lpstr>
      <vt:lpstr>V. Exportação Volume</vt:lpstr>
      <vt:lpstr>VI. Produção</vt:lpstr>
      <vt:lpstr>VII. Outras informações</vt:lpstr>
    </vt:vector>
  </TitlesOfParts>
  <Company>ANFAVEA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Lopez</dc:creator>
  <cp:lastModifiedBy>Eduardo Lopez</cp:lastModifiedBy>
  <cp:lastPrinted>2011-08-19T20:06:29Z</cp:lastPrinted>
  <dcterms:created xsi:type="dcterms:W3CDTF">2011-07-20T12:20:43Z</dcterms:created>
  <dcterms:modified xsi:type="dcterms:W3CDTF">2024-02-08T17:59:51Z</dcterms:modified>
</cp:coreProperties>
</file>